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68" tabRatio="946" activeTab="3"/>
  </bookViews>
  <sheets>
    <sheet name="приложение 4 2020" sheetId="1" r:id="rId1"/>
    <sheet name="приложение 6 2020" sheetId="2" r:id="rId2"/>
    <sheet name=" пр52021-22" sheetId="3" r:id="rId3"/>
    <sheet name="приложение 7 2021-22" sheetId="4" r:id="rId4"/>
  </sheets>
  <definedNames>
    <definedName name="_xlnm.Print_Area" localSheetId="2">' пр52021-22'!$B:$H</definedName>
    <definedName name="_xlnm.Print_Area" localSheetId="0">'приложение 4 2020'!$A:$F</definedName>
    <definedName name="_xlnm.Print_Area" localSheetId="1">'приложение 6 2020'!$A:$G</definedName>
  </definedNames>
  <calcPr fullCalcOnLoad="1"/>
</workbook>
</file>

<file path=xl/sharedStrings.xml><?xml version="1.0" encoding="utf-8"?>
<sst xmlns="http://schemas.openxmlformats.org/spreadsheetml/2006/main" count="1000" uniqueCount="98">
  <si>
    <t xml:space="preserve">к решению Совета депутатов 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</si>
  <si>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</si>
  <si>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</si>
  <si>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за счет местного бюджета на организацию работы аппарата управления</t>
  </si>
  <si>
    <t>Уплата налога на имущество организаций и земельного налога</t>
  </si>
  <si>
    <t xml:space="preserve"> Мобилизационная  и вневойсковая подготовка</t>
  </si>
  <si>
    <t>Уличное освещение</t>
  </si>
  <si>
    <t>Организация и содержание мест захоронения</t>
  </si>
  <si>
    <t>Прочие  мероприятия  по благоустройству</t>
  </si>
  <si>
    <t>Национальная оборона</t>
  </si>
  <si>
    <t xml:space="preserve"> Жилищно-коммунальное  хозяйство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</si>
  <si>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</si>
  <si>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</si>
  <si>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</si>
  <si>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</si>
  <si>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</si>
  <si>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</si>
  <si>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  в том числе:</t>
  </si>
  <si>
    <r>
      <t xml:space="preserve"> </t>
    </r>
    <r>
      <rPr>
        <i/>
        <sz val="9"/>
        <rFont val="Times New Roman"/>
        <family val="1"/>
      </rPr>
      <t>Осуществление первичного воинского учета  на территориях ,где отсутствуют  военные комиссариаты</t>
    </r>
  </si>
  <si>
    <t xml:space="preserve"> тыс.руб.</t>
  </si>
  <si>
    <t xml:space="preserve"> </t>
  </si>
  <si>
    <t xml:space="preserve">Ведомственная структура </t>
  </si>
  <si>
    <t>Наименование</t>
  </si>
  <si>
    <t>Ведомство</t>
  </si>
  <si>
    <t>Раздел</t>
  </si>
  <si>
    <t>Подраздел</t>
  </si>
  <si>
    <t>Целевая статья</t>
  </si>
  <si>
    <t>Группа вида расхода</t>
  </si>
  <si>
    <t>Сумма</t>
  </si>
  <si>
    <t>Всего</t>
  </si>
  <si>
    <t>01</t>
  </si>
  <si>
    <t>00</t>
  </si>
  <si>
    <t>02</t>
  </si>
  <si>
    <t>04</t>
  </si>
  <si>
    <t>03</t>
  </si>
  <si>
    <t>05</t>
  </si>
  <si>
    <t>Приложение 5</t>
  </si>
  <si>
    <t>Распределение бюджетных ассигнований по разделам, подразделам, целевым статьям</t>
  </si>
  <si>
    <t>и группам (группам и подгруппам) видов расходов классификации расходов</t>
  </si>
  <si>
    <t>Код функциональной классификации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</si>
  <si>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</si>
  <si>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</si>
  <si>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</si>
  <si>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</si>
  <si>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</si>
  <si>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99 0 00 00000</t>
  </si>
  <si>
    <t>Непрограммные направления деятельности</t>
  </si>
  <si>
    <t>Резервные фонды</t>
  </si>
  <si>
    <t>11</t>
  </si>
  <si>
    <t>ОБЩЕГОСУДАРСТВЕННЫЕ ВОПРОСЫ</t>
  </si>
  <si>
    <t>Приложение 4</t>
  </si>
  <si>
    <t>Расходы общегосударственного характера</t>
  </si>
  <si>
    <t>99 0 04 20300</t>
  </si>
  <si>
    <t>Финансовое обеспечение выполнения функций государственными органами</t>
  </si>
  <si>
    <t>99 0 04 20401</t>
  </si>
  <si>
    <t>99 0 89 20401</t>
  </si>
  <si>
    <t>99 0 04 00000</t>
  </si>
  <si>
    <t>99 0 60 00000</t>
  </si>
  <si>
    <t>Мероприятия в области благоустройства</t>
  </si>
  <si>
    <t>99 0 60 60001</t>
  </si>
  <si>
    <t>99 0 60 60004</t>
  </si>
  <si>
    <t>99 0 60 60005</t>
  </si>
  <si>
    <t>99 0 04 07005</t>
  </si>
  <si>
    <t>Резервные фонды органов местных администраций</t>
  </si>
  <si>
    <t>99 0 89 00000</t>
  </si>
  <si>
    <t xml:space="preserve">                      и группам (группам и подгруппам) видов расходов классификации расходов бюджета</t>
  </si>
  <si>
    <t>Приложение 6</t>
  </si>
  <si>
    <t>Приложение 7</t>
  </si>
  <si>
    <t>99 0 35 35102</t>
  </si>
  <si>
    <t>19 0 00 00000</t>
  </si>
  <si>
    <t>19 4 02 51180</t>
  </si>
  <si>
    <t>Коммунальное хозяйство</t>
  </si>
  <si>
    <t>Халитовского сельского  поселения</t>
  </si>
  <si>
    <t>781</t>
  </si>
  <si>
    <t>Халитовского  сельского  поселения</t>
  </si>
  <si>
    <t>Сельское хозяйство и рыболовство</t>
  </si>
  <si>
    <t>Организация проведения на территории Челябинской области мероприятий по предупреждению и ликвидации болезней животных,их лечению,отлову и содержанию безнадзорных животных, защите населения от болезней,общих для человека и животных</t>
  </si>
  <si>
    <t>АДМИНИСТРАЦИ ХАЛИТОВСКОГО СЕЛЬСКОГО ПОСЕЛЕНИЯ</t>
  </si>
  <si>
    <t>31 6 02 91000</t>
  </si>
  <si>
    <t xml:space="preserve">Коммунальное хозяйство </t>
  </si>
  <si>
    <t>32 6 02 91000</t>
  </si>
  <si>
    <t xml:space="preserve"> "О бюджете Халитовского сельского поселения на 2020 год и на плановый период 2021 и 2022 годов" </t>
  </si>
  <si>
    <t xml:space="preserve">от_____________ 2019 г. №____  </t>
  </si>
  <si>
    <t xml:space="preserve">бюджета Халитовского сельского поселения на 2020 год  </t>
  </si>
  <si>
    <t xml:space="preserve"> 2020 год</t>
  </si>
  <si>
    <t xml:space="preserve"> Халитовского сельского поселения на плановый период 2021 и 2022 годов   </t>
  </si>
  <si>
    <t>2021</t>
  </si>
  <si>
    <t xml:space="preserve">от______________ 2019 г. №_____  </t>
  </si>
  <si>
    <t xml:space="preserve">расходов  бюджета Халитовского сельского поселения  на 2020 год </t>
  </si>
  <si>
    <t>2020 год</t>
  </si>
  <si>
    <t xml:space="preserve">расходов  бюджета Халитовского сельского поселения  на плановый период 2021 и 2022 годов </t>
  </si>
  <si>
    <t>Обеспечение  проведения выборов и референдумов</t>
  </si>
  <si>
    <t>07</t>
  </si>
  <si>
    <t>Проведение выборов в представительные органы местного самоуправления</t>
  </si>
  <si>
    <t>99 0 04 00020</t>
  </si>
  <si>
    <t>481</t>
  </si>
  <si>
    <t>880</t>
  </si>
  <si>
    <t>Специальные расходы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</si>
</sst>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0"/>
    <numFmt numFmtId="178" formatCode="#,##0.0"/>
    <numFmt numFmtId="179" formatCode="_-* #,##0.000_р_._-;\-* #,##0.000_р_._-;_-* &quot;-&quot;??_р_._-;_-@_-"/>
    <numFmt numFmtId="180" formatCode="_-* #,##0.0_р_._-;\-* #,##0.0_р_._-;_-* &quot;-&quot;??_р_._-;_-@_-"/>
    <numFmt numFmtId="181" formatCode="_-* #,##0.000\ _₽_-;\-* #,##0.000\ _₽_-;_-* &quot;-&quot;???\ _₽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63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0"/>
      <color indexed="63"/>
      <name val="Times New Roman"/>
      <family val="1"/>
    </font>
    <font>
      <sz val="9"/>
      <color indexed="63"/>
      <name val="Times New Roman"/>
      <family val="1"/>
    </font>
    <font>
      <sz val="10"/>
      <name val="Times New Roman"/>
      <family val="1"/>
    </font>
    <font>
      <sz val="11"/>
      <color indexed="63"/>
      <name val="Times New Roman"/>
      <family val="1"/>
    </font>
    <font>
      <b/>
      <sz val="11"/>
      <name val="Times New Roman"/>
      <family val="1"/>
    </font>
    <font>
      <sz val="10"/>
      <color indexed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theme="0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9" fillId="0" borderId="0" xfId="0" applyFont="1" applyAlignment="1">
      <alignment horizontal="left"/>
    </xf>
    <xf numFmtId="49" fontId="20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172" fontId="0" fillId="0" borderId="0" xfId="0" applyNumberFormat="1" applyAlignment="1">
      <alignment/>
    </xf>
    <xf numFmtId="49" fontId="25" fillId="0" borderId="10" xfId="0" applyNumberFormat="1" applyFont="1" applyBorder="1" applyAlignment="1">
      <alignment horizontal="left" vertical="top" wrapText="1"/>
    </xf>
    <xf numFmtId="49" fontId="25" fillId="0" borderId="10" xfId="0" applyNumberFormat="1" applyFont="1" applyFill="1" applyBorder="1" applyAlignment="1">
      <alignment horizontal="left" vertical="top" wrapText="1"/>
    </xf>
    <xf numFmtId="49" fontId="26" fillId="0" borderId="10" xfId="0" applyNumberFormat="1" applyFont="1" applyFill="1" applyBorder="1" applyAlignment="1">
      <alignment horizontal="left" vertical="top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left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172" fontId="22" fillId="0" borderId="10" xfId="0" applyNumberFormat="1" applyFont="1" applyBorder="1" applyAlignment="1">
      <alignment horizontal="center" vertical="center"/>
    </xf>
    <xf numFmtId="172" fontId="20" fillId="0" borderId="10" xfId="0" applyNumberFormat="1" applyFont="1" applyFill="1" applyBorder="1" applyAlignment="1">
      <alignment horizontal="center" vertical="center"/>
    </xf>
    <xf numFmtId="172" fontId="22" fillId="0" borderId="10" xfId="0" applyNumberFormat="1" applyFont="1" applyFill="1" applyBorder="1" applyAlignment="1">
      <alignment horizontal="center" vertical="center"/>
    </xf>
    <xf numFmtId="172" fontId="21" fillId="0" borderId="10" xfId="0" applyNumberFormat="1" applyFont="1" applyBorder="1" applyAlignment="1">
      <alignment horizontal="center" vertical="center"/>
    </xf>
    <xf numFmtId="172" fontId="21" fillId="0" borderId="10" xfId="0" applyNumberFormat="1" applyFont="1" applyFill="1" applyBorder="1" applyAlignment="1">
      <alignment horizontal="center" vertical="center"/>
    </xf>
    <xf numFmtId="49" fontId="25" fillId="24" borderId="10" xfId="0" applyNumberFormat="1" applyFont="1" applyFill="1" applyBorder="1" applyAlignment="1">
      <alignment horizontal="center" vertical="center" wrapText="1"/>
    </xf>
    <xf numFmtId="172" fontId="29" fillId="24" borderId="10" xfId="0" applyNumberFormat="1" applyFont="1" applyFill="1" applyBorder="1" applyAlignment="1">
      <alignment horizontal="center" vertical="center" wrapText="1"/>
    </xf>
    <xf numFmtId="172" fontId="23" fillId="0" borderId="10" xfId="0" applyNumberFormat="1" applyFont="1" applyFill="1" applyBorder="1" applyAlignment="1">
      <alignment horizontal="center" vertical="center"/>
    </xf>
    <xf numFmtId="49" fontId="31" fillId="25" borderId="10" xfId="0" applyNumberFormat="1" applyFont="1" applyFill="1" applyBorder="1" applyAlignment="1">
      <alignment horizontal="center" vertical="center" wrapText="1"/>
    </xf>
    <xf numFmtId="172" fontId="25" fillId="24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8" fillId="0" borderId="10" xfId="0" applyNumberFormat="1" applyFont="1" applyBorder="1" applyAlignment="1">
      <alignment horizontal="left" vertical="center" wrapText="1"/>
    </xf>
    <xf numFmtId="49" fontId="27" fillId="24" borderId="10" xfId="0" applyNumberFormat="1" applyFont="1" applyFill="1" applyBorder="1" applyAlignment="1">
      <alignment horizontal="left" vertical="center" wrapText="1"/>
    </xf>
    <xf numFmtId="49" fontId="30" fillId="25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172" fontId="25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172" fontId="20" fillId="0" borderId="10" xfId="0" applyNumberFormat="1" applyFont="1" applyBorder="1" applyAlignment="1">
      <alignment horizontal="center" vertical="center"/>
    </xf>
    <xf numFmtId="172" fontId="29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top" wrapText="1"/>
    </xf>
    <xf numFmtId="49" fontId="32" fillId="0" borderId="10" xfId="0" applyNumberFormat="1" applyFont="1" applyFill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49" fontId="20" fillId="0" borderId="12" xfId="0" applyNumberFormat="1" applyFont="1" applyFill="1" applyBorder="1" applyAlignment="1">
      <alignment horizontal="center" vertical="center"/>
    </xf>
    <xf numFmtId="172" fontId="25" fillId="0" borderId="12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distributed" wrapText="1"/>
    </xf>
    <xf numFmtId="0" fontId="18" fillId="0" borderId="1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39" fillId="26" borderId="0" xfId="0" applyFont="1" applyFill="1" applyAlignment="1">
      <alignment/>
    </xf>
    <xf numFmtId="49" fontId="40" fillId="27" borderId="10" xfId="0" applyNumberFormat="1" applyFont="1" applyFill="1" applyBorder="1" applyAlignment="1">
      <alignment horizontal="center" vertical="center" wrapText="1"/>
    </xf>
    <xf numFmtId="172" fontId="41" fillId="27" borderId="10" xfId="0" applyNumberFormat="1" applyFont="1" applyFill="1" applyBorder="1" applyAlignment="1">
      <alignment horizontal="center" vertical="center" wrapText="1"/>
    </xf>
    <xf numFmtId="49" fontId="42" fillId="27" borderId="10" xfId="0" applyNumberFormat="1" applyFont="1" applyFill="1" applyBorder="1" applyAlignment="1">
      <alignment horizontal="left" vertical="center" wrapText="1"/>
    </xf>
    <xf numFmtId="49" fontId="33" fillId="24" borderId="10" xfId="0" applyNumberFormat="1" applyFont="1" applyFill="1" applyBorder="1" applyAlignment="1">
      <alignment horizontal="left" vertical="center" wrapText="1"/>
    </xf>
    <xf numFmtId="179" fontId="22" fillId="0" borderId="10" xfId="58" applyNumberFormat="1" applyFont="1" applyFill="1" applyBorder="1" applyAlignment="1">
      <alignment horizontal="justify" vertical="center"/>
    </xf>
    <xf numFmtId="49" fontId="25" fillId="26" borderId="10" xfId="0" applyNumberFormat="1" applyFont="1" applyFill="1" applyBorder="1" applyAlignment="1">
      <alignment horizontal="center" vertical="center" wrapText="1"/>
    </xf>
    <xf numFmtId="49" fontId="30" fillId="26" borderId="10" xfId="0" applyNumberFormat="1" applyFont="1" applyFill="1" applyBorder="1" applyAlignment="1">
      <alignment horizontal="left" vertical="center" wrapText="1"/>
    </xf>
    <xf numFmtId="49" fontId="31" fillId="0" borderId="10" xfId="0" applyNumberFormat="1" applyFont="1" applyFill="1" applyBorder="1" applyAlignment="1">
      <alignment horizontal="left" vertical="center" wrapText="1"/>
    </xf>
    <xf numFmtId="172" fontId="29" fillId="26" borderId="10" xfId="0" applyNumberFormat="1" applyFont="1" applyFill="1" applyBorder="1" applyAlignment="1">
      <alignment horizontal="center" vertical="center" wrapText="1"/>
    </xf>
    <xf numFmtId="172" fontId="34" fillId="0" borderId="12" xfId="0" applyNumberFormat="1" applyFont="1" applyFill="1" applyBorder="1" applyAlignment="1">
      <alignment horizontal="center" vertical="center" wrapText="1"/>
    </xf>
    <xf numFmtId="179" fontId="22" fillId="0" borderId="10" xfId="58" applyNumberFormat="1" applyFont="1" applyFill="1" applyBorder="1" applyAlignment="1">
      <alignment horizontal="center" vertical="center"/>
    </xf>
    <xf numFmtId="49" fontId="24" fillId="26" borderId="10" xfId="0" applyNumberFormat="1" applyFont="1" applyFill="1" applyBorder="1" applyAlignment="1">
      <alignment horizontal="left" vertical="center"/>
    </xf>
    <xf numFmtId="49" fontId="20" fillId="26" borderId="10" xfId="0" applyNumberFormat="1" applyFont="1" applyFill="1" applyBorder="1" applyAlignment="1">
      <alignment horizontal="center" vertical="center"/>
    </xf>
    <xf numFmtId="172" fontId="25" fillId="28" borderId="10" xfId="0" applyNumberFormat="1" applyFont="1" applyFill="1" applyBorder="1" applyAlignment="1">
      <alignment horizontal="center" vertical="center" wrapText="1"/>
    </xf>
    <xf numFmtId="49" fontId="26" fillId="28" borderId="10" xfId="0" applyNumberFormat="1" applyFont="1" applyFill="1" applyBorder="1" applyAlignment="1">
      <alignment horizontal="left" vertical="top" wrapText="1"/>
    </xf>
    <xf numFmtId="49" fontId="25" fillId="28" borderId="10" xfId="0" applyNumberFormat="1" applyFont="1" applyFill="1" applyBorder="1" applyAlignment="1">
      <alignment horizontal="center" vertical="center" wrapText="1"/>
    </xf>
    <xf numFmtId="49" fontId="29" fillId="28" borderId="10" xfId="0" applyNumberFormat="1" applyFont="1" applyFill="1" applyBorder="1" applyAlignment="1">
      <alignment horizontal="center" vertical="center" wrapText="1"/>
    </xf>
    <xf numFmtId="172" fontId="29" fillId="28" borderId="10" xfId="0" applyNumberFormat="1" applyFont="1" applyFill="1" applyBorder="1" applyAlignment="1">
      <alignment horizontal="center" vertical="center" wrapText="1"/>
    </xf>
    <xf numFmtId="49" fontId="24" fillId="26" borderId="12" xfId="0" applyNumberFormat="1" applyFont="1" applyFill="1" applyBorder="1" applyAlignment="1">
      <alignment horizontal="left" vertical="center"/>
    </xf>
    <xf numFmtId="49" fontId="20" fillId="26" borderId="12" xfId="0" applyNumberFormat="1" applyFont="1" applyFill="1" applyBorder="1" applyAlignment="1">
      <alignment horizontal="center" vertical="center"/>
    </xf>
    <xf numFmtId="172" fontId="25" fillId="28" borderId="12" xfId="0" applyNumberFormat="1" applyFont="1" applyFill="1" applyBorder="1" applyAlignment="1">
      <alignment horizontal="center" vertical="center" wrapText="1"/>
    </xf>
    <xf numFmtId="49" fontId="33" fillId="27" borderId="10" xfId="0" applyNumberFormat="1" applyFont="1" applyFill="1" applyBorder="1" applyAlignment="1">
      <alignment horizontal="left" vertical="center" wrapText="1"/>
    </xf>
    <xf numFmtId="49" fontId="25" fillId="29" borderId="10" xfId="0" applyNumberFormat="1" applyFont="1" applyFill="1" applyBorder="1" applyAlignment="1">
      <alignment horizontal="center" vertical="center" wrapText="1"/>
    </xf>
    <xf numFmtId="172" fontId="29" fillId="30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49" fontId="20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distributed" wrapText="1"/>
    </xf>
    <xf numFmtId="0" fontId="1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vertical="distributed"/>
    </xf>
    <xf numFmtId="49" fontId="20" fillId="0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49" fontId="20" fillId="0" borderId="18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49" fontId="20" fillId="0" borderId="2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zoomScalePageLayoutView="0" workbookViewId="0" topLeftCell="A40">
      <selection activeCell="A41" sqref="A41:A42"/>
    </sheetView>
  </sheetViews>
  <sheetFormatPr defaultColWidth="9.140625" defaultRowHeight="12.75"/>
  <cols>
    <col min="1" max="1" width="50.8515625" style="0" customWidth="1"/>
    <col min="2" max="2" width="7.8515625" style="0" customWidth="1"/>
    <col min="3" max="3" width="9.421875" style="0" customWidth="1"/>
    <col min="4" max="4" width="12.140625" style="0" customWidth="1"/>
    <col min="5" max="5" width="8.28125" style="0" customWidth="1"/>
    <col min="6" max="6" width="14.00390625" style="0" customWidth="1"/>
  </cols>
  <sheetData>
    <row r="1" spans="4:6" ht="12.75">
      <c r="D1" s="1"/>
      <c r="E1" s="1"/>
      <c r="F1" s="1" t="s">
        <v>50</v>
      </c>
    </row>
    <row r="2" spans="4:6" ht="12.75">
      <c r="D2" s="1"/>
      <c r="E2" s="1"/>
      <c r="F2" s="1" t="s">
        <v>0</v>
      </c>
    </row>
    <row r="3" spans="4:6" ht="12.75">
      <c r="D3" s="1"/>
      <c r="E3" s="1"/>
      <c r="F3" s="1" t="s">
        <v>72</v>
      </c>
    </row>
    <row r="4" spans="2:6" ht="27" customHeight="1">
      <c r="B4" s="76" t="s">
        <v>81</v>
      </c>
      <c r="C4" s="77"/>
      <c r="D4" s="77"/>
      <c r="E4" s="77"/>
      <c r="F4" s="77"/>
    </row>
    <row r="5" spans="3:6" ht="12.75">
      <c r="C5" t="s">
        <v>20</v>
      </c>
      <c r="D5" s="1"/>
      <c r="E5" s="1"/>
      <c r="F5" s="1" t="s">
        <v>82</v>
      </c>
    </row>
    <row r="9" spans="1:6" ht="12.75">
      <c r="A9" s="78"/>
      <c r="B9" s="78"/>
      <c r="C9" s="78"/>
      <c r="D9" s="78"/>
      <c r="E9" s="78"/>
      <c r="F9" s="78"/>
    </row>
    <row r="10" spans="1:6" ht="12.75">
      <c r="A10" s="79" t="s">
        <v>37</v>
      </c>
      <c r="B10" s="79"/>
      <c r="C10" s="79"/>
      <c r="D10" s="79"/>
      <c r="E10" s="79"/>
      <c r="F10" s="79"/>
    </row>
    <row r="11" spans="1:6" ht="12.75">
      <c r="A11" s="73" t="s">
        <v>38</v>
      </c>
      <c r="B11" s="73"/>
      <c r="C11" s="73"/>
      <c r="D11" s="73"/>
      <c r="E11" s="73"/>
      <c r="F11" s="38"/>
    </row>
    <row r="12" spans="1:6" ht="12.75">
      <c r="A12" s="73" t="s">
        <v>83</v>
      </c>
      <c r="B12" s="73"/>
      <c r="C12" s="73"/>
      <c r="D12" s="73"/>
      <c r="E12" s="73"/>
      <c r="F12" s="73"/>
    </row>
    <row r="13" spans="1:6" ht="12.75">
      <c r="A13" s="2"/>
      <c r="F13" s="1" t="s">
        <v>19</v>
      </c>
    </row>
    <row r="14" spans="1:6" ht="12.75">
      <c r="A14" s="74" t="s">
        <v>22</v>
      </c>
      <c r="B14" s="74" t="s">
        <v>39</v>
      </c>
      <c r="C14" s="74"/>
      <c r="D14" s="74"/>
      <c r="E14" s="74"/>
      <c r="F14" s="75" t="s">
        <v>84</v>
      </c>
    </row>
    <row r="15" spans="1:6" ht="30">
      <c r="A15" s="74"/>
      <c r="B15" s="10" t="s">
        <v>24</v>
      </c>
      <c r="C15" s="10" t="s">
        <v>25</v>
      </c>
      <c r="D15" s="10" t="s">
        <v>26</v>
      </c>
      <c r="E15" s="10" t="s">
        <v>27</v>
      </c>
      <c r="F15" s="75"/>
    </row>
    <row r="16" spans="1:6" ht="15">
      <c r="A16" s="11" t="s">
        <v>29</v>
      </c>
      <c r="B16" s="42"/>
      <c r="C16" s="42"/>
      <c r="D16" s="42"/>
      <c r="E16" s="42"/>
      <c r="F16" s="58">
        <f>F17+F50+F56+F59</f>
        <v>6972.200000000001</v>
      </c>
    </row>
    <row r="17" spans="1:6" ht="12.75">
      <c r="A17" s="9" t="s">
        <v>49</v>
      </c>
      <c r="B17" s="34" t="s">
        <v>30</v>
      </c>
      <c r="C17" s="34" t="s">
        <v>31</v>
      </c>
      <c r="D17" s="12"/>
      <c r="E17" s="34"/>
      <c r="F17" s="37">
        <f>F18+F23+F27+F34+F45+F38</f>
        <v>4409.3</v>
      </c>
    </row>
    <row r="18" spans="1:6" ht="22.5">
      <c r="A18" s="30" t="s">
        <v>1</v>
      </c>
      <c r="B18" s="34" t="s">
        <v>30</v>
      </c>
      <c r="C18" s="34" t="s">
        <v>32</v>
      </c>
      <c r="D18" s="34"/>
      <c r="E18" s="34"/>
      <c r="F18" s="37">
        <v>540</v>
      </c>
    </row>
    <row r="19" spans="1:6" ht="12.75">
      <c r="A19" s="25" t="s">
        <v>46</v>
      </c>
      <c r="B19" s="13" t="s">
        <v>30</v>
      </c>
      <c r="C19" s="12" t="s">
        <v>32</v>
      </c>
      <c r="D19" s="12" t="s">
        <v>45</v>
      </c>
      <c r="E19" s="12"/>
      <c r="F19" s="14">
        <f>F20</f>
        <v>540</v>
      </c>
    </row>
    <row r="20" spans="1:6" ht="12.75">
      <c r="A20" s="25" t="s">
        <v>51</v>
      </c>
      <c r="B20" s="12" t="s">
        <v>30</v>
      </c>
      <c r="C20" s="12" t="s">
        <v>32</v>
      </c>
      <c r="D20" s="13" t="s">
        <v>56</v>
      </c>
      <c r="E20" s="12"/>
      <c r="F20" s="14">
        <f>F21</f>
        <v>540</v>
      </c>
    </row>
    <row r="21" spans="1:6" ht="12.75">
      <c r="A21" s="26" t="s">
        <v>2</v>
      </c>
      <c r="B21" s="13" t="s">
        <v>30</v>
      </c>
      <c r="C21" s="13" t="s">
        <v>32</v>
      </c>
      <c r="D21" s="12" t="s">
        <v>52</v>
      </c>
      <c r="E21" s="13"/>
      <c r="F21" s="14">
        <f>F22</f>
        <v>540</v>
      </c>
    </row>
    <row r="22" spans="1:6" ht="48">
      <c r="A22" s="26" t="s">
        <v>12</v>
      </c>
      <c r="B22" s="12" t="s">
        <v>30</v>
      </c>
      <c r="C22" s="12" t="s">
        <v>32</v>
      </c>
      <c r="D22" s="12" t="s">
        <v>52</v>
      </c>
      <c r="E22" s="12" t="s">
        <v>11</v>
      </c>
      <c r="F22" s="16">
        <v>540</v>
      </c>
    </row>
    <row r="23" spans="1:6" ht="33.75">
      <c r="A23" s="31" t="s">
        <v>40</v>
      </c>
      <c r="B23" s="12" t="s">
        <v>30</v>
      </c>
      <c r="C23" s="12" t="s">
        <v>34</v>
      </c>
      <c r="D23" s="12"/>
      <c r="E23" s="12"/>
      <c r="F23" s="15">
        <f>F25</f>
        <v>245</v>
      </c>
    </row>
    <row r="24" spans="1:6" ht="12.75">
      <c r="A24" s="26" t="s">
        <v>51</v>
      </c>
      <c r="B24" s="12" t="s">
        <v>30</v>
      </c>
      <c r="C24" s="12" t="s">
        <v>34</v>
      </c>
      <c r="D24" s="12" t="s">
        <v>56</v>
      </c>
      <c r="E24" s="12"/>
      <c r="F24" s="16">
        <f>F25</f>
        <v>245</v>
      </c>
    </row>
    <row r="25" spans="1:6" ht="24">
      <c r="A25" s="8" t="s">
        <v>53</v>
      </c>
      <c r="B25" s="13" t="s">
        <v>30</v>
      </c>
      <c r="C25" s="13" t="s">
        <v>34</v>
      </c>
      <c r="D25" s="12" t="s">
        <v>54</v>
      </c>
      <c r="E25" s="12"/>
      <c r="F25" s="16">
        <f>F26</f>
        <v>245</v>
      </c>
    </row>
    <row r="26" spans="1:6" ht="48">
      <c r="A26" s="7" t="s">
        <v>12</v>
      </c>
      <c r="B26" s="12" t="s">
        <v>30</v>
      </c>
      <c r="C26" s="12" t="s">
        <v>34</v>
      </c>
      <c r="D26" s="12" t="s">
        <v>54</v>
      </c>
      <c r="E26" s="12" t="s">
        <v>11</v>
      </c>
      <c r="F26" s="16">
        <v>245</v>
      </c>
    </row>
    <row r="27" spans="1:6" ht="52.5">
      <c r="A27" s="32" t="s">
        <v>17</v>
      </c>
      <c r="B27" s="13" t="s">
        <v>30</v>
      </c>
      <c r="C27" s="12" t="s">
        <v>33</v>
      </c>
      <c r="D27" s="12"/>
      <c r="E27" s="12"/>
      <c r="F27" s="36">
        <f>F28+F32</f>
        <v>3265.3</v>
      </c>
    </row>
    <row r="28" spans="1:6" ht="12.75">
      <c r="A28" s="26" t="s">
        <v>51</v>
      </c>
      <c r="B28" s="13" t="s">
        <v>30</v>
      </c>
      <c r="C28" s="13" t="s">
        <v>33</v>
      </c>
      <c r="D28" s="13" t="s">
        <v>56</v>
      </c>
      <c r="E28" s="13"/>
      <c r="F28" s="14">
        <f>F29</f>
        <v>2583</v>
      </c>
    </row>
    <row r="29" spans="1:6" ht="24">
      <c r="A29" s="26" t="s">
        <v>53</v>
      </c>
      <c r="B29" s="13" t="s">
        <v>30</v>
      </c>
      <c r="C29" s="13" t="s">
        <v>33</v>
      </c>
      <c r="D29" s="13" t="s">
        <v>54</v>
      </c>
      <c r="E29" s="13"/>
      <c r="F29" s="14">
        <f>F30+F31</f>
        <v>2583</v>
      </c>
    </row>
    <row r="30" spans="1:6" ht="48">
      <c r="A30" s="26" t="s">
        <v>12</v>
      </c>
      <c r="B30" s="12" t="s">
        <v>30</v>
      </c>
      <c r="C30" s="12" t="s">
        <v>33</v>
      </c>
      <c r="D30" s="13" t="s">
        <v>54</v>
      </c>
      <c r="E30" s="12" t="s">
        <v>11</v>
      </c>
      <c r="F30" s="16">
        <v>1400</v>
      </c>
    </row>
    <row r="31" spans="1:6" ht="24">
      <c r="A31" s="26" t="s">
        <v>14</v>
      </c>
      <c r="B31" s="12" t="s">
        <v>30</v>
      </c>
      <c r="C31" s="12" t="s">
        <v>33</v>
      </c>
      <c r="D31" s="13" t="s">
        <v>54</v>
      </c>
      <c r="E31" s="12" t="s">
        <v>13</v>
      </c>
      <c r="F31" s="16">
        <v>1183</v>
      </c>
    </row>
    <row r="32" spans="1:6" ht="12.75">
      <c r="A32" s="27" t="s">
        <v>4</v>
      </c>
      <c r="B32" s="13" t="s">
        <v>30</v>
      </c>
      <c r="C32" s="12" t="s">
        <v>33</v>
      </c>
      <c r="D32" s="13" t="s">
        <v>64</v>
      </c>
      <c r="E32" s="12"/>
      <c r="F32" s="16">
        <v>682.3</v>
      </c>
    </row>
    <row r="33" spans="1:6" ht="12.75">
      <c r="A33" s="26" t="s">
        <v>15</v>
      </c>
      <c r="B33" s="12" t="s">
        <v>30</v>
      </c>
      <c r="C33" s="12" t="s">
        <v>33</v>
      </c>
      <c r="D33" s="12" t="s">
        <v>55</v>
      </c>
      <c r="E33" s="12" t="s">
        <v>16</v>
      </c>
      <c r="F33" s="16">
        <v>682.3</v>
      </c>
    </row>
    <row r="34" spans="1:6" ht="33.75">
      <c r="A34" s="31" t="s">
        <v>43</v>
      </c>
      <c r="B34" s="12" t="s">
        <v>30</v>
      </c>
      <c r="C34" s="12" t="s">
        <v>44</v>
      </c>
      <c r="D34" s="12"/>
      <c r="E34" s="12"/>
      <c r="F34" s="15">
        <f>F36</f>
        <v>259</v>
      </c>
    </row>
    <row r="35" spans="1:6" ht="12.75">
      <c r="A35" s="26" t="s">
        <v>51</v>
      </c>
      <c r="B35" s="12" t="s">
        <v>30</v>
      </c>
      <c r="C35" s="12" t="s">
        <v>44</v>
      </c>
      <c r="D35" s="12" t="s">
        <v>56</v>
      </c>
      <c r="E35" s="12"/>
      <c r="F35" s="16">
        <f>F36</f>
        <v>259</v>
      </c>
    </row>
    <row r="36" spans="1:6" ht="24">
      <c r="A36" s="25" t="s">
        <v>53</v>
      </c>
      <c r="B36" s="12" t="s">
        <v>30</v>
      </c>
      <c r="C36" s="12" t="s">
        <v>44</v>
      </c>
      <c r="D36" s="12" t="s">
        <v>54</v>
      </c>
      <c r="E36" s="12"/>
      <c r="F36" s="16">
        <v>259</v>
      </c>
    </row>
    <row r="37" spans="1:6" ht="48">
      <c r="A37" s="26" t="s">
        <v>12</v>
      </c>
      <c r="B37" s="12" t="s">
        <v>30</v>
      </c>
      <c r="C37" s="12" t="s">
        <v>44</v>
      </c>
      <c r="D37" s="12" t="s">
        <v>54</v>
      </c>
      <c r="E37" s="12" t="s">
        <v>11</v>
      </c>
      <c r="F37" s="16">
        <v>259</v>
      </c>
    </row>
    <row r="38" spans="1:6" ht="12.75">
      <c r="A38" s="31" t="s">
        <v>91</v>
      </c>
      <c r="B38" s="12" t="s">
        <v>30</v>
      </c>
      <c r="C38" s="12" t="s">
        <v>92</v>
      </c>
      <c r="D38" s="12"/>
      <c r="E38" s="12"/>
      <c r="F38" s="16">
        <v>50</v>
      </c>
    </row>
    <row r="39" spans="1:6" ht="24">
      <c r="A39" s="26" t="s">
        <v>93</v>
      </c>
      <c r="B39" s="12" t="s">
        <v>30</v>
      </c>
      <c r="C39" s="12" t="s">
        <v>92</v>
      </c>
      <c r="D39" s="12" t="s">
        <v>94</v>
      </c>
      <c r="E39" s="12"/>
      <c r="F39" s="16">
        <v>50</v>
      </c>
    </row>
    <row r="40" spans="1:6" ht="12.75">
      <c r="A40" s="26" t="s">
        <v>97</v>
      </c>
      <c r="B40" s="12" t="s">
        <v>30</v>
      </c>
      <c r="C40" s="12" t="s">
        <v>92</v>
      </c>
      <c r="D40" s="12" t="s">
        <v>94</v>
      </c>
      <c r="E40" s="12" t="s">
        <v>96</v>
      </c>
      <c r="F40" s="16">
        <v>50</v>
      </c>
    </row>
    <row r="41" spans="1:6" ht="12.75">
      <c r="A41" s="31" t="s">
        <v>47</v>
      </c>
      <c r="B41" s="12" t="s">
        <v>30</v>
      </c>
      <c r="C41" s="12" t="s">
        <v>48</v>
      </c>
      <c r="D41" s="12"/>
      <c r="E41" s="12"/>
      <c r="F41" s="18">
        <f>F43</f>
        <v>0</v>
      </c>
    </row>
    <row r="42" spans="1:6" ht="12.75">
      <c r="A42" s="26" t="s">
        <v>51</v>
      </c>
      <c r="B42" s="12" t="s">
        <v>30</v>
      </c>
      <c r="C42" s="12" t="s">
        <v>48</v>
      </c>
      <c r="D42" s="12" t="s">
        <v>56</v>
      </c>
      <c r="E42" s="12"/>
      <c r="F42" s="21">
        <f>F43</f>
        <v>0</v>
      </c>
    </row>
    <row r="43" spans="1:6" ht="12.75">
      <c r="A43" s="8" t="s">
        <v>63</v>
      </c>
      <c r="B43" s="12" t="s">
        <v>30</v>
      </c>
      <c r="C43" s="12" t="s">
        <v>48</v>
      </c>
      <c r="D43" s="12" t="s">
        <v>62</v>
      </c>
      <c r="E43" s="12"/>
      <c r="F43" s="21">
        <f>F44</f>
        <v>0</v>
      </c>
    </row>
    <row r="44" spans="1:6" ht="12.75">
      <c r="A44" s="8" t="s">
        <v>15</v>
      </c>
      <c r="B44" s="12" t="s">
        <v>30</v>
      </c>
      <c r="C44" s="12" t="s">
        <v>48</v>
      </c>
      <c r="D44" s="12" t="s">
        <v>62</v>
      </c>
      <c r="E44" s="12" t="s">
        <v>16</v>
      </c>
      <c r="F44" s="21">
        <v>0</v>
      </c>
    </row>
    <row r="45" spans="1:6" ht="12.75">
      <c r="A45" s="32" t="s">
        <v>41</v>
      </c>
      <c r="B45" s="12" t="s">
        <v>30</v>
      </c>
      <c r="C45" s="12" t="s">
        <v>42</v>
      </c>
      <c r="D45" s="12"/>
      <c r="E45" s="12"/>
      <c r="F45" s="15">
        <f>F47</f>
        <v>50</v>
      </c>
    </row>
    <row r="46" spans="1:6" ht="12.75">
      <c r="A46" s="39" t="s">
        <v>51</v>
      </c>
      <c r="B46" s="12" t="s">
        <v>30</v>
      </c>
      <c r="C46" s="12" t="s">
        <v>42</v>
      </c>
      <c r="D46" s="12" t="s">
        <v>56</v>
      </c>
      <c r="E46" s="12"/>
      <c r="F46" s="16">
        <f>F47</f>
        <v>50</v>
      </c>
    </row>
    <row r="47" spans="1:6" ht="24">
      <c r="A47" s="26" t="s">
        <v>53</v>
      </c>
      <c r="B47" s="12" t="s">
        <v>30</v>
      </c>
      <c r="C47" s="12" t="s">
        <v>42</v>
      </c>
      <c r="D47" s="12" t="s">
        <v>54</v>
      </c>
      <c r="E47" s="12"/>
      <c r="F47" s="16">
        <f>F48</f>
        <v>50</v>
      </c>
    </row>
    <row r="48" spans="1:6" ht="24">
      <c r="A48" s="26" t="s">
        <v>3</v>
      </c>
      <c r="B48" s="12" t="s">
        <v>30</v>
      </c>
      <c r="C48" s="12" t="s">
        <v>42</v>
      </c>
      <c r="D48" s="12" t="s">
        <v>54</v>
      </c>
      <c r="E48" s="12"/>
      <c r="F48" s="16">
        <f>F49</f>
        <v>50</v>
      </c>
    </row>
    <row r="49" spans="1:6" ht="24">
      <c r="A49" s="26" t="s">
        <v>14</v>
      </c>
      <c r="B49" s="12" t="s">
        <v>30</v>
      </c>
      <c r="C49" s="12" t="s">
        <v>42</v>
      </c>
      <c r="D49" s="12" t="s">
        <v>54</v>
      </c>
      <c r="E49" s="12" t="s">
        <v>13</v>
      </c>
      <c r="F49" s="16">
        <v>50</v>
      </c>
    </row>
    <row r="50" spans="1:6" ht="12.75">
      <c r="A50" s="40" t="s">
        <v>9</v>
      </c>
      <c r="B50" s="12" t="s">
        <v>32</v>
      </c>
      <c r="C50" s="12" t="s">
        <v>31</v>
      </c>
      <c r="D50" s="12"/>
      <c r="E50" s="12"/>
      <c r="F50" s="37">
        <v>232.5</v>
      </c>
    </row>
    <row r="51" spans="1:6" ht="12.75">
      <c r="A51" s="26" t="s">
        <v>5</v>
      </c>
      <c r="B51" s="12" t="s">
        <v>32</v>
      </c>
      <c r="C51" s="12" t="s">
        <v>34</v>
      </c>
      <c r="D51" s="12"/>
      <c r="E51" s="12"/>
      <c r="F51" s="37">
        <v>232.5</v>
      </c>
    </row>
    <row r="52" spans="1:6" ht="12.75">
      <c r="A52" s="26" t="s">
        <v>46</v>
      </c>
      <c r="B52" s="12" t="s">
        <v>32</v>
      </c>
      <c r="C52" s="12" t="s">
        <v>34</v>
      </c>
      <c r="D52" s="12" t="s">
        <v>69</v>
      </c>
      <c r="E52" s="12"/>
      <c r="F52" s="37">
        <v>232.5</v>
      </c>
    </row>
    <row r="53" spans="1:6" ht="24">
      <c r="A53" s="26" t="s">
        <v>18</v>
      </c>
      <c r="B53" s="12" t="s">
        <v>32</v>
      </c>
      <c r="C53" s="12" t="s">
        <v>34</v>
      </c>
      <c r="D53" s="12" t="s">
        <v>70</v>
      </c>
      <c r="E53" s="12"/>
      <c r="F53" s="37">
        <v>232.5</v>
      </c>
    </row>
    <row r="54" spans="1:6" ht="48">
      <c r="A54" s="26" t="s">
        <v>12</v>
      </c>
      <c r="B54" s="12" t="s">
        <v>32</v>
      </c>
      <c r="C54" s="12" t="s">
        <v>34</v>
      </c>
      <c r="D54" s="12" t="s">
        <v>70</v>
      </c>
      <c r="E54" s="12" t="s">
        <v>11</v>
      </c>
      <c r="F54" s="53">
        <v>220</v>
      </c>
    </row>
    <row r="55" spans="1:6" ht="24">
      <c r="A55" s="26" t="s">
        <v>14</v>
      </c>
      <c r="B55" s="12" t="s">
        <v>32</v>
      </c>
      <c r="C55" s="12" t="s">
        <v>34</v>
      </c>
      <c r="D55" s="12" t="s">
        <v>70</v>
      </c>
      <c r="E55" s="12" t="s">
        <v>13</v>
      </c>
      <c r="F55" s="16">
        <v>12.5</v>
      </c>
    </row>
    <row r="56" spans="1:6" ht="12.75">
      <c r="A56" s="40" t="s">
        <v>75</v>
      </c>
      <c r="B56" s="35" t="s">
        <v>33</v>
      </c>
      <c r="C56" s="35" t="s">
        <v>35</v>
      </c>
      <c r="D56" s="35"/>
      <c r="E56" s="35"/>
      <c r="F56" s="37">
        <v>25</v>
      </c>
    </row>
    <row r="57" spans="1:6" ht="48">
      <c r="A57" s="56" t="s">
        <v>76</v>
      </c>
      <c r="B57" s="35" t="s">
        <v>33</v>
      </c>
      <c r="C57" s="35" t="s">
        <v>35</v>
      </c>
      <c r="D57" s="35" t="s">
        <v>78</v>
      </c>
      <c r="E57" s="35"/>
      <c r="F57" s="33">
        <v>25</v>
      </c>
    </row>
    <row r="58" spans="1:6" ht="24">
      <c r="A58" s="26" t="s">
        <v>14</v>
      </c>
      <c r="B58" s="13" t="s">
        <v>33</v>
      </c>
      <c r="C58" s="13" t="s">
        <v>35</v>
      </c>
      <c r="D58" s="35" t="s">
        <v>78</v>
      </c>
      <c r="E58" s="12" t="s">
        <v>13</v>
      </c>
      <c r="F58" s="33">
        <v>25</v>
      </c>
    </row>
    <row r="59" spans="1:6" ht="12.75">
      <c r="A59" s="55" t="s">
        <v>10</v>
      </c>
      <c r="B59" s="54" t="s">
        <v>35</v>
      </c>
      <c r="C59" s="54" t="s">
        <v>31</v>
      </c>
      <c r="D59" s="54"/>
      <c r="E59" s="54"/>
      <c r="F59" s="57">
        <f>F61+F60</f>
        <v>2305.4</v>
      </c>
    </row>
    <row r="60" spans="1:6" ht="12.75">
      <c r="A60" s="41" t="s">
        <v>71</v>
      </c>
      <c r="B60" s="12" t="s">
        <v>35</v>
      </c>
      <c r="C60" s="12" t="s">
        <v>32</v>
      </c>
      <c r="D60" s="12" t="s">
        <v>68</v>
      </c>
      <c r="E60" s="12" t="s">
        <v>13</v>
      </c>
      <c r="F60" s="37">
        <v>70</v>
      </c>
    </row>
    <row r="61" spans="1:6" ht="12.75">
      <c r="A61" s="41" t="s">
        <v>46</v>
      </c>
      <c r="B61" s="12" t="s">
        <v>35</v>
      </c>
      <c r="C61" s="12" t="s">
        <v>34</v>
      </c>
      <c r="D61" s="12" t="s">
        <v>45</v>
      </c>
      <c r="E61" s="12"/>
      <c r="F61" s="33">
        <f>F62</f>
        <v>2235.4</v>
      </c>
    </row>
    <row r="62" spans="1:6" ht="12.75">
      <c r="A62" s="41" t="s">
        <v>58</v>
      </c>
      <c r="B62" s="12" t="s">
        <v>35</v>
      </c>
      <c r="C62" s="12" t="s">
        <v>34</v>
      </c>
      <c r="D62" s="12" t="s">
        <v>57</v>
      </c>
      <c r="E62" s="12"/>
      <c r="F62" s="37">
        <f>F63+F65+F67</f>
        <v>2235.4</v>
      </c>
    </row>
    <row r="63" spans="1:6" ht="12.75">
      <c r="A63" s="27" t="s">
        <v>6</v>
      </c>
      <c r="B63" s="13" t="s">
        <v>35</v>
      </c>
      <c r="C63" s="12" t="s">
        <v>34</v>
      </c>
      <c r="D63" s="12" t="s">
        <v>59</v>
      </c>
      <c r="E63" s="12"/>
      <c r="F63" s="17">
        <v>1681</v>
      </c>
    </row>
    <row r="64" spans="1:6" ht="24">
      <c r="A64" s="26" t="s">
        <v>14</v>
      </c>
      <c r="B64" s="13" t="s">
        <v>35</v>
      </c>
      <c r="C64" s="12" t="s">
        <v>34</v>
      </c>
      <c r="D64" s="12" t="s">
        <v>59</v>
      </c>
      <c r="E64" s="12" t="s">
        <v>13</v>
      </c>
      <c r="F64" s="16">
        <v>1681</v>
      </c>
    </row>
    <row r="65" spans="1:6" ht="12.75">
      <c r="A65" s="24" t="s">
        <v>7</v>
      </c>
      <c r="B65" s="13" t="s">
        <v>35</v>
      </c>
      <c r="C65" s="12" t="s">
        <v>34</v>
      </c>
      <c r="D65" s="12" t="s">
        <v>60</v>
      </c>
      <c r="E65" s="13"/>
      <c r="F65" s="16">
        <f>F66</f>
        <v>0</v>
      </c>
    </row>
    <row r="66" spans="1:6" ht="24">
      <c r="A66" s="26" t="s">
        <v>14</v>
      </c>
      <c r="B66" s="13" t="s">
        <v>35</v>
      </c>
      <c r="C66" s="12" t="s">
        <v>34</v>
      </c>
      <c r="D66" s="12" t="s">
        <v>60</v>
      </c>
      <c r="E66" s="12" t="s">
        <v>13</v>
      </c>
      <c r="F66" s="16">
        <v>0</v>
      </c>
    </row>
    <row r="67" spans="1:6" ht="12.75">
      <c r="A67" s="24" t="s">
        <v>8</v>
      </c>
      <c r="B67" s="13" t="s">
        <v>35</v>
      </c>
      <c r="C67" s="12" t="s">
        <v>34</v>
      </c>
      <c r="D67" s="12" t="s">
        <v>61</v>
      </c>
      <c r="E67" s="12"/>
      <c r="F67" s="14">
        <v>554.4</v>
      </c>
    </row>
    <row r="68" spans="1:6" ht="24">
      <c r="A68" s="26" t="s">
        <v>14</v>
      </c>
      <c r="B68" s="13" t="s">
        <v>35</v>
      </c>
      <c r="C68" s="12" t="s">
        <v>34</v>
      </c>
      <c r="D68" s="12" t="s">
        <v>61</v>
      </c>
      <c r="E68" s="12" t="s">
        <v>13</v>
      </c>
      <c r="F68" s="21">
        <v>554.4</v>
      </c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</sheetData>
  <sheetProtection/>
  <mergeCells count="8">
    <mergeCell ref="A12:F12"/>
    <mergeCell ref="A14:A15"/>
    <mergeCell ref="B14:E14"/>
    <mergeCell ref="F14:F15"/>
    <mergeCell ref="B4:F4"/>
    <mergeCell ref="A9:F9"/>
    <mergeCell ref="A10:F10"/>
    <mergeCell ref="A11:E11"/>
  </mergeCells>
  <printOptions/>
  <pageMargins left="0.7" right="0.7" top="0.75" bottom="0.75" header="0.3" footer="0.3"/>
  <pageSetup fitToHeight="0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zoomScalePageLayoutView="0" workbookViewId="0" topLeftCell="A31">
      <selection activeCell="A37" sqref="A37"/>
    </sheetView>
  </sheetViews>
  <sheetFormatPr defaultColWidth="9.140625" defaultRowHeight="12.75"/>
  <cols>
    <col min="1" max="1" width="50.8515625" style="0" customWidth="1"/>
    <col min="2" max="2" width="9.7109375" style="0" customWidth="1"/>
    <col min="3" max="3" width="7.8515625" style="0" customWidth="1"/>
    <col min="4" max="4" width="9.421875" style="0" customWidth="1"/>
    <col min="5" max="5" width="12.140625" style="0" customWidth="1"/>
    <col min="6" max="6" width="8.28125" style="0" customWidth="1"/>
    <col min="7" max="7" width="14.00390625" style="0" customWidth="1"/>
  </cols>
  <sheetData>
    <row r="1" spans="5:7" ht="12.75">
      <c r="E1" s="1"/>
      <c r="F1" s="1"/>
      <c r="G1" s="1" t="s">
        <v>66</v>
      </c>
    </row>
    <row r="2" spans="5:7" ht="12.75">
      <c r="E2" s="1"/>
      <c r="F2" s="1"/>
      <c r="G2" s="1" t="s">
        <v>0</v>
      </c>
    </row>
    <row r="3" spans="5:7" ht="12.75">
      <c r="E3" s="1"/>
      <c r="F3" s="1"/>
      <c r="G3" s="1" t="s">
        <v>72</v>
      </c>
    </row>
    <row r="4" spans="1:7" ht="39" customHeight="1">
      <c r="A4" s="45"/>
      <c r="B4" s="45"/>
      <c r="C4" s="45"/>
      <c r="D4" s="81" t="s">
        <v>81</v>
      </c>
      <c r="E4" s="81"/>
      <c r="F4" s="81"/>
      <c r="G4" s="81"/>
    </row>
    <row r="5" spans="4:7" ht="12.75">
      <c r="D5" t="s">
        <v>20</v>
      </c>
      <c r="E5" s="80" t="s">
        <v>87</v>
      </c>
      <c r="F5" s="80"/>
      <c r="G5" s="80"/>
    </row>
    <row r="9" spans="1:7" ht="12.75">
      <c r="A9" s="79" t="s">
        <v>21</v>
      </c>
      <c r="B9" s="79"/>
      <c r="C9" s="79"/>
      <c r="D9" s="79"/>
      <c r="E9" s="79"/>
      <c r="F9" s="79"/>
      <c r="G9" s="79"/>
    </row>
    <row r="10" spans="1:7" ht="12.75">
      <c r="A10" s="73" t="s">
        <v>88</v>
      </c>
      <c r="B10" s="73"/>
      <c r="C10" s="73"/>
      <c r="D10" s="73"/>
      <c r="E10" s="73"/>
      <c r="F10" s="73"/>
      <c r="G10" s="73"/>
    </row>
    <row r="11" spans="1:7" ht="12.75">
      <c r="A11" s="2"/>
      <c r="B11" s="2"/>
      <c r="G11" s="1" t="s">
        <v>19</v>
      </c>
    </row>
    <row r="12" spans="1:7" ht="30">
      <c r="A12" s="3" t="s">
        <v>22</v>
      </c>
      <c r="B12" s="3" t="s">
        <v>23</v>
      </c>
      <c r="C12" s="3" t="s">
        <v>24</v>
      </c>
      <c r="D12" s="3" t="s">
        <v>25</v>
      </c>
      <c r="E12" s="3" t="s">
        <v>26</v>
      </c>
      <c r="F12" s="3" t="s">
        <v>27</v>
      </c>
      <c r="G12" s="4" t="s">
        <v>89</v>
      </c>
    </row>
    <row r="13" spans="1:7" ht="15">
      <c r="A13" s="60" t="s">
        <v>29</v>
      </c>
      <c r="B13" s="61"/>
      <c r="C13" s="61"/>
      <c r="D13" s="61"/>
      <c r="E13" s="61"/>
      <c r="F13" s="61"/>
      <c r="G13" s="62">
        <f>G14</f>
        <v>6972.200000000001</v>
      </c>
    </row>
    <row r="14" spans="1:7" ht="26.25">
      <c r="A14" s="63" t="s">
        <v>77</v>
      </c>
      <c r="B14" s="64" t="s">
        <v>73</v>
      </c>
      <c r="C14" s="64"/>
      <c r="D14" s="64"/>
      <c r="E14" s="64"/>
      <c r="F14" s="64"/>
      <c r="G14" s="62">
        <f>G15+G48+G54+G57</f>
        <v>6972.200000000001</v>
      </c>
    </row>
    <row r="15" spans="1:7" ht="12.75">
      <c r="A15" s="63" t="s">
        <v>49</v>
      </c>
      <c r="B15" s="65" t="s">
        <v>73</v>
      </c>
      <c r="C15" s="65" t="s">
        <v>30</v>
      </c>
      <c r="D15" s="65" t="s">
        <v>31</v>
      </c>
      <c r="E15" s="64"/>
      <c r="F15" s="65"/>
      <c r="G15" s="66">
        <f>G17+G25+G21+G43+G32+G39+G36</f>
        <v>4409.3</v>
      </c>
    </row>
    <row r="16" spans="1:7" ht="22.5">
      <c r="A16" s="30" t="s">
        <v>1</v>
      </c>
      <c r="B16" s="34" t="s">
        <v>73</v>
      </c>
      <c r="C16" s="34" t="s">
        <v>30</v>
      </c>
      <c r="D16" s="34" t="s">
        <v>32</v>
      </c>
      <c r="E16" s="34"/>
      <c r="F16" s="34"/>
      <c r="G16" s="37">
        <v>540</v>
      </c>
    </row>
    <row r="17" spans="1:7" ht="12.75">
      <c r="A17" s="25" t="s">
        <v>46</v>
      </c>
      <c r="B17" s="12" t="s">
        <v>73</v>
      </c>
      <c r="C17" s="13" t="s">
        <v>30</v>
      </c>
      <c r="D17" s="12" t="s">
        <v>32</v>
      </c>
      <c r="E17" s="12" t="s">
        <v>45</v>
      </c>
      <c r="F17" s="12"/>
      <c r="G17" s="14">
        <v>540</v>
      </c>
    </row>
    <row r="18" spans="1:7" ht="12.75">
      <c r="A18" s="25" t="s">
        <v>51</v>
      </c>
      <c r="B18" s="12" t="s">
        <v>73</v>
      </c>
      <c r="C18" s="12" t="s">
        <v>30</v>
      </c>
      <c r="D18" s="12" t="s">
        <v>32</v>
      </c>
      <c r="E18" s="13" t="s">
        <v>56</v>
      </c>
      <c r="F18" s="12"/>
      <c r="G18" s="14">
        <v>540</v>
      </c>
    </row>
    <row r="19" spans="1:7" ht="12.75">
      <c r="A19" s="26" t="s">
        <v>2</v>
      </c>
      <c r="B19" s="12" t="s">
        <v>73</v>
      </c>
      <c r="C19" s="13" t="s">
        <v>30</v>
      </c>
      <c r="D19" s="13" t="s">
        <v>32</v>
      </c>
      <c r="E19" s="12" t="s">
        <v>52</v>
      </c>
      <c r="F19" s="13"/>
      <c r="G19" s="14">
        <v>540</v>
      </c>
    </row>
    <row r="20" spans="1:7" ht="48">
      <c r="A20" s="26" t="s">
        <v>12</v>
      </c>
      <c r="B20" s="12" t="s">
        <v>73</v>
      </c>
      <c r="C20" s="12" t="s">
        <v>30</v>
      </c>
      <c r="D20" s="12" t="s">
        <v>32</v>
      </c>
      <c r="E20" s="12" t="s">
        <v>52</v>
      </c>
      <c r="F20" s="12" t="s">
        <v>11</v>
      </c>
      <c r="G20" s="16">
        <v>540</v>
      </c>
    </row>
    <row r="21" spans="1:7" ht="33.75">
      <c r="A21" s="31" t="s">
        <v>40</v>
      </c>
      <c r="B21" s="12" t="s">
        <v>73</v>
      </c>
      <c r="C21" s="12" t="s">
        <v>30</v>
      </c>
      <c r="D21" s="12" t="s">
        <v>34</v>
      </c>
      <c r="E21" s="12"/>
      <c r="F21" s="12"/>
      <c r="G21" s="15">
        <f>G23</f>
        <v>245</v>
      </c>
    </row>
    <row r="22" spans="1:7" ht="12.75">
      <c r="A22" s="26" t="s">
        <v>51</v>
      </c>
      <c r="B22" s="12" t="s">
        <v>73</v>
      </c>
      <c r="C22" s="12" t="s">
        <v>30</v>
      </c>
      <c r="D22" s="12" t="s">
        <v>34</v>
      </c>
      <c r="E22" s="12" t="s">
        <v>56</v>
      </c>
      <c r="F22" s="12"/>
      <c r="G22" s="16">
        <f>G23</f>
        <v>245</v>
      </c>
    </row>
    <row r="23" spans="1:7" ht="24">
      <c r="A23" s="8" t="s">
        <v>53</v>
      </c>
      <c r="B23" s="12" t="s">
        <v>73</v>
      </c>
      <c r="C23" s="13" t="s">
        <v>30</v>
      </c>
      <c r="D23" s="13" t="s">
        <v>34</v>
      </c>
      <c r="E23" s="12" t="s">
        <v>54</v>
      </c>
      <c r="F23" s="12"/>
      <c r="G23" s="16">
        <v>245</v>
      </c>
    </row>
    <row r="24" spans="1:7" ht="48">
      <c r="A24" s="7" t="s">
        <v>12</v>
      </c>
      <c r="B24" s="12" t="s">
        <v>73</v>
      </c>
      <c r="C24" s="12" t="s">
        <v>30</v>
      </c>
      <c r="D24" s="12" t="s">
        <v>34</v>
      </c>
      <c r="E24" s="12" t="s">
        <v>54</v>
      </c>
      <c r="F24" s="12" t="s">
        <v>11</v>
      </c>
      <c r="G24" s="16">
        <v>245</v>
      </c>
    </row>
    <row r="25" spans="1:7" ht="52.5">
      <c r="A25" s="32" t="s">
        <v>17</v>
      </c>
      <c r="B25" s="12" t="s">
        <v>73</v>
      </c>
      <c r="C25" s="13" t="s">
        <v>30</v>
      </c>
      <c r="D25" s="12" t="s">
        <v>33</v>
      </c>
      <c r="E25" s="12"/>
      <c r="F25" s="12"/>
      <c r="G25" s="36">
        <f>G26+G30</f>
        <v>3265.3</v>
      </c>
    </row>
    <row r="26" spans="1:7" ht="12.75">
      <c r="A26" s="26" t="s">
        <v>51</v>
      </c>
      <c r="B26" s="12" t="s">
        <v>73</v>
      </c>
      <c r="C26" s="13" t="s">
        <v>30</v>
      </c>
      <c r="D26" s="13" t="s">
        <v>33</v>
      </c>
      <c r="E26" s="13" t="s">
        <v>56</v>
      </c>
      <c r="F26" s="13"/>
      <c r="G26" s="14">
        <f>G28+G29</f>
        <v>2583</v>
      </c>
    </row>
    <row r="27" spans="1:7" ht="24">
      <c r="A27" s="26" t="s">
        <v>53</v>
      </c>
      <c r="B27" s="12" t="s">
        <v>73</v>
      </c>
      <c r="C27" s="13" t="s">
        <v>30</v>
      </c>
      <c r="D27" s="13" t="s">
        <v>33</v>
      </c>
      <c r="E27" s="13" t="s">
        <v>54</v>
      </c>
      <c r="F27" s="13"/>
      <c r="G27" s="14">
        <f>G26</f>
        <v>2583</v>
      </c>
    </row>
    <row r="28" spans="1:7" ht="48">
      <c r="A28" s="26" t="s">
        <v>12</v>
      </c>
      <c r="B28" s="12" t="s">
        <v>73</v>
      </c>
      <c r="C28" s="12" t="s">
        <v>30</v>
      </c>
      <c r="D28" s="12" t="s">
        <v>33</v>
      </c>
      <c r="E28" s="13" t="s">
        <v>54</v>
      </c>
      <c r="F28" s="12" t="s">
        <v>11</v>
      </c>
      <c r="G28" s="16">
        <v>1400</v>
      </c>
    </row>
    <row r="29" spans="1:7" ht="24">
      <c r="A29" s="26" t="s">
        <v>14</v>
      </c>
      <c r="B29" s="12" t="s">
        <v>73</v>
      </c>
      <c r="C29" s="12" t="s">
        <v>30</v>
      </c>
      <c r="D29" s="12" t="s">
        <v>33</v>
      </c>
      <c r="E29" s="13" t="s">
        <v>54</v>
      </c>
      <c r="F29" s="12" t="s">
        <v>13</v>
      </c>
      <c r="G29" s="16">
        <v>1183</v>
      </c>
    </row>
    <row r="30" spans="1:7" ht="12.75">
      <c r="A30" s="27" t="s">
        <v>4</v>
      </c>
      <c r="B30" s="12" t="s">
        <v>73</v>
      </c>
      <c r="C30" s="13" t="s">
        <v>30</v>
      </c>
      <c r="D30" s="12" t="s">
        <v>33</v>
      </c>
      <c r="E30" s="13" t="s">
        <v>64</v>
      </c>
      <c r="F30" s="12"/>
      <c r="G30" s="16">
        <f>G31</f>
        <v>682.3</v>
      </c>
    </row>
    <row r="31" spans="1:7" ht="12.75">
      <c r="A31" s="26" t="s">
        <v>15</v>
      </c>
      <c r="B31" s="12" t="s">
        <v>73</v>
      </c>
      <c r="C31" s="12" t="s">
        <v>30</v>
      </c>
      <c r="D31" s="12" t="s">
        <v>33</v>
      </c>
      <c r="E31" s="12" t="s">
        <v>55</v>
      </c>
      <c r="F31" s="12" t="s">
        <v>16</v>
      </c>
      <c r="G31" s="16">
        <v>682.3</v>
      </c>
    </row>
    <row r="32" spans="1:7" ht="33.75">
      <c r="A32" s="31" t="s">
        <v>43</v>
      </c>
      <c r="B32" s="12" t="s">
        <v>73</v>
      </c>
      <c r="C32" s="12" t="s">
        <v>30</v>
      </c>
      <c r="D32" s="12" t="s">
        <v>44</v>
      </c>
      <c r="E32" s="12"/>
      <c r="F32" s="12"/>
      <c r="G32" s="15">
        <f>G34</f>
        <v>259</v>
      </c>
    </row>
    <row r="33" spans="1:7" ht="12.75">
      <c r="A33" s="26" t="s">
        <v>51</v>
      </c>
      <c r="B33" s="12" t="s">
        <v>73</v>
      </c>
      <c r="C33" s="12" t="s">
        <v>30</v>
      </c>
      <c r="D33" s="12" t="s">
        <v>44</v>
      </c>
      <c r="E33" s="12" t="s">
        <v>56</v>
      </c>
      <c r="F33" s="12"/>
      <c r="G33" s="16">
        <f>G34</f>
        <v>259</v>
      </c>
    </row>
    <row r="34" spans="1:7" ht="24">
      <c r="A34" s="25" t="s">
        <v>53</v>
      </c>
      <c r="B34" s="12" t="s">
        <v>73</v>
      </c>
      <c r="C34" s="12" t="s">
        <v>30</v>
      </c>
      <c r="D34" s="12" t="s">
        <v>44</v>
      </c>
      <c r="E34" s="12" t="s">
        <v>54</v>
      </c>
      <c r="F34" s="12"/>
      <c r="G34" s="16">
        <f>G35</f>
        <v>259</v>
      </c>
    </row>
    <row r="35" spans="1:7" ht="48">
      <c r="A35" s="26" t="s">
        <v>12</v>
      </c>
      <c r="B35" s="12" t="s">
        <v>73</v>
      </c>
      <c r="C35" s="12" t="s">
        <v>30</v>
      </c>
      <c r="D35" s="12" t="s">
        <v>44</v>
      </c>
      <c r="E35" s="12" t="s">
        <v>54</v>
      </c>
      <c r="F35" s="12" t="s">
        <v>11</v>
      </c>
      <c r="G35" s="16">
        <v>259</v>
      </c>
    </row>
    <row r="36" spans="1:7" ht="12.75">
      <c r="A36" s="31" t="s">
        <v>91</v>
      </c>
      <c r="B36" s="12" t="s">
        <v>73</v>
      </c>
      <c r="C36" s="12" t="s">
        <v>30</v>
      </c>
      <c r="D36" s="12" t="s">
        <v>92</v>
      </c>
      <c r="E36" s="12"/>
      <c r="F36" s="12"/>
      <c r="G36" s="16">
        <v>50</v>
      </c>
    </row>
    <row r="37" spans="1:7" ht="24">
      <c r="A37" s="26" t="s">
        <v>93</v>
      </c>
      <c r="B37" s="12" t="s">
        <v>73</v>
      </c>
      <c r="C37" s="12" t="s">
        <v>30</v>
      </c>
      <c r="D37" s="12" t="s">
        <v>92</v>
      </c>
      <c r="E37" s="12" t="s">
        <v>94</v>
      </c>
      <c r="F37" s="12"/>
      <c r="G37" s="16">
        <v>50</v>
      </c>
    </row>
    <row r="38" spans="1:7" ht="12.75">
      <c r="A38" s="26" t="s">
        <v>97</v>
      </c>
      <c r="B38" s="12" t="s">
        <v>95</v>
      </c>
      <c r="C38" s="12" t="s">
        <v>30</v>
      </c>
      <c r="D38" s="12" t="s">
        <v>92</v>
      </c>
      <c r="E38" s="12" t="s">
        <v>94</v>
      </c>
      <c r="F38" s="12" t="s">
        <v>96</v>
      </c>
      <c r="G38" s="16">
        <v>50</v>
      </c>
    </row>
    <row r="39" spans="1:7" ht="12.75">
      <c r="A39" s="31" t="s">
        <v>47</v>
      </c>
      <c r="B39" s="12" t="s">
        <v>73</v>
      </c>
      <c r="C39" s="12" t="s">
        <v>30</v>
      </c>
      <c r="D39" s="12" t="s">
        <v>48</v>
      </c>
      <c r="E39" s="12"/>
      <c r="F39" s="12"/>
      <c r="G39" s="18">
        <f>G41</f>
        <v>0</v>
      </c>
    </row>
    <row r="40" spans="1:7" ht="12.75">
      <c r="A40" s="26" t="s">
        <v>51</v>
      </c>
      <c r="B40" s="12" t="s">
        <v>73</v>
      </c>
      <c r="C40" s="12" t="s">
        <v>30</v>
      </c>
      <c r="D40" s="12" t="s">
        <v>48</v>
      </c>
      <c r="E40" s="12" t="s">
        <v>56</v>
      </c>
      <c r="F40" s="12"/>
      <c r="G40" s="21">
        <f>G41</f>
        <v>0</v>
      </c>
    </row>
    <row r="41" spans="1:7" ht="12.75">
      <c r="A41" s="8" t="s">
        <v>63</v>
      </c>
      <c r="B41" s="12" t="s">
        <v>73</v>
      </c>
      <c r="C41" s="12" t="s">
        <v>30</v>
      </c>
      <c r="D41" s="12" t="s">
        <v>48</v>
      </c>
      <c r="E41" s="12" t="s">
        <v>62</v>
      </c>
      <c r="F41" s="12"/>
      <c r="G41" s="21">
        <f>G42</f>
        <v>0</v>
      </c>
    </row>
    <row r="42" spans="1:7" ht="12.75">
      <c r="A42" s="8" t="s">
        <v>15</v>
      </c>
      <c r="B42" s="12" t="s">
        <v>73</v>
      </c>
      <c r="C42" s="12" t="s">
        <v>30</v>
      </c>
      <c r="D42" s="12" t="s">
        <v>48</v>
      </c>
      <c r="E42" s="12" t="s">
        <v>62</v>
      </c>
      <c r="F42" s="12" t="s">
        <v>16</v>
      </c>
      <c r="G42" s="21">
        <v>0</v>
      </c>
    </row>
    <row r="43" spans="1:7" ht="12.75">
      <c r="A43" s="32" t="s">
        <v>41</v>
      </c>
      <c r="B43" s="12" t="s">
        <v>73</v>
      </c>
      <c r="C43" s="12" t="s">
        <v>30</v>
      </c>
      <c r="D43" s="12" t="s">
        <v>42</v>
      </c>
      <c r="E43" s="12"/>
      <c r="F43" s="12"/>
      <c r="G43" s="15">
        <f>G45</f>
        <v>50</v>
      </c>
    </row>
    <row r="44" spans="1:7" ht="12.75">
      <c r="A44" s="39" t="s">
        <v>51</v>
      </c>
      <c r="B44" s="12" t="s">
        <v>73</v>
      </c>
      <c r="C44" s="12" t="s">
        <v>30</v>
      </c>
      <c r="D44" s="12" t="s">
        <v>42</v>
      </c>
      <c r="E44" s="12" t="s">
        <v>56</v>
      </c>
      <c r="F44" s="12"/>
      <c r="G44" s="16">
        <f>G45</f>
        <v>50</v>
      </c>
    </row>
    <row r="45" spans="1:7" ht="24">
      <c r="A45" s="26" t="s">
        <v>53</v>
      </c>
      <c r="B45" s="12" t="s">
        <v>73</v>
      </c>
      <c r="C45" s="12" t="s">
        <v>30</v>
      </c>
      <c r="D45" s="12" t="s">
        <v>42</v>
      </c>
      <c r="E45" s="12" t="s">
        <v>54</v>
      </c>
      <c r="F45" s="12"/>
      <c r="G45" s="16">
        <f>G46</f>
        <v>50</v>
      </c>
    </row>
    <row r="46" spans="1:7" ht="24">
      <c r="A46" s="26" t="s">
        <v>3</v>
      </c>
      <c r="B46" s="12" t="s">
        <v>73</v>
      </c>
      <c r="C46" s="12" t="s">
        <v>30</v>
      </c>
      <c r="D46" s="12" t="s">
        <v>42</v>
      </c>
      <c r="E46" s="12" t="s">
        <v>54</v>
      </c>
      <c r="F46" s="12"/>
      <c r="G46" s="16">
        <f>G47</f>
        <v>50</v>
      </c>
    </row>
    <row r="47" spans="1:7" ht="24">
      <c r="A47" s="26" t="s">
        <v>14</v>
      </c>
      <c r="B47" s="12" t="s">
        <v>73</v>
      </c>
      <c r="C47" s="12" t="s">
        <v>30</v>
      </c>
      <c r="D47" s="12" t="s">
        <v>42</v>
      </c>
      <c r="E47" s="12" t="s">
        <v>54</v>
      </c>
      <c r="F47" s="12" t="s">
        <v>13</v>
      </c>
      <c r="G47" s="16">
        <v>50</v>
      </c>
    </row>
    <row r="48" spans="1:7" ht="12.75">
      <c r="A48" s="28" t="s">
        <v>9</v>
      </c>
      <c r="B48" s="19" t="s">
        <v>73</v>
      </c>
      <c r="C48" s="19" t="s">
        <v>32</v>
      </c>
      <c r="D48" s="19" t="s">
        <v>31</v>
      </c>
      <c r="E48" s="19"/>
      <c r="F48" s="19"/>
      <c r="G48" s="20">
        <v>232.5</v>
      </c>
    </row>
    <row r="49" spans="1:7" ht="12.75">
      <c r="A49" s="26" t="s">
        <v>5</v>
      </c>
      <c r="B49" s="12" t="s">
        <v>73</v>
      </c>
      <c r="C49" s="12" t="s">
        <v>32</v>
      </c>
      <c r="D49" s="12" t="s">
        <v>34</v>
      </c>
      <c r="E49" s="12"/>
      <c r="F49" s="12"/>
      <c r="G49" s="17">
        <v>232.5</v>
      </c>
    </row>
    <row r="50" spans="1:7" ht="12.75">
      <c r="A50" s="26" t="s">
        <v>46</v>
      </c>
      <c r="B50" s="12" t="s">
        <v>73</v>
      </c>
      <c r="C50" s="12" t="s">
        <v>32</v>
      </c>
      <c r="D50" s="12" t="s">
        <v>34</v>
      </c>
      <c r="E50" s="12" t="s">
        <v>69</v>
      </c>
      <c r="F50" s="12"/>
      <c r="G50" s="14">
        <v>232.5</v>
      </c>
    </row>
    <row r="51" spans="1:7" ht="24">
      <c r="A51" s="26" t="s">
        <v>18</v>
      </c>
      <c r="B51" s="12" t="s">
        <v>73</v>
      </c>
      <c r="C51" s="12" t="s">
        <v>32</v>
      </c>
      <c r="D51" s="12" t="s">
        <v>34</v>
      </c>
      <c r="E51" s="12" t="s">
        <v>70</v>
      </c>
      <c r="F51" s="12"/>
      <c r="G51" s="14">
        <v>232.5</v>
      </c>
    </row>
    <row r="52" spans="1:7" ht="48">
      <c r="A52" s="26" t="s">
        <v>12</v>
      </c>
      <c r="B52" s="12" t="s">
        <v>73</v>
      </c>
      <c r="C52" s="12" t="s">
        <v>32</v>
      </c>
      <c r="D52" s="12" t="s">
        <v>34</v>
      </c>
      <c r="E52" s="12" t="s">
        <v>70</v>
      </c>
      <c r="F52" s="12" t="s">
        <v>11</v>
      </c>
      <c r="G52" s="16">
        <v>220</v>
      </c>
    </row>
    <row r="53" spans="1:7" ht="24">
      <c r="A53" s="26" t="s">
        <v>14</v>
      </c>
      <c r="B53" s="12" t="s">
        <v>73</v>
      </c>
      <c r="C53" s="12" t="s">
        <v>32</v>
      </c>
      <c r="D53" s="12" t="s">
        <v>34</v>
      </c>
      <c r="E53" s="12" t="s">
        <v>70</v>
      </c>
      <c r="F53" s="12" t="s">
        <v>13</v>
      </c>
      <c r="G53" s="16">
        <v>12.5</v>
      </c>
    </row>
    <row r="54" spans="1:7" ht="12.75">
      <c r="A54" s="29" t="s">
        <v>75</v>
      </c>
      <c r="B54" s="19" t="s">
        <v>73</v>
      </c>
      <c r="C54" s="22" t="s">
        <v>33</v>
      </c>
      <c r="D54" s="22" t="s">
        <v>35</v>
      </c>
      <c r="E54" s="22"/>
      <c r="F54" s="22"/>
      <c r="G54" s="23">
        <f>G56</f>
        <v>25</v>
      </c>
    </row>
    <row r="55" spans="1:7" ht="48">
      <c r="A55" s="56" t="s">
        <v>76</v>
      </c>
      <c r="B55" s="12" t="s">
        <v>73</v>
      </c>
      <c r="C55" s="35" t="s">
        <v>33</v>
      </c>
      <c r="D55" s="35" t="s">
        <v>35</v>
      </c>
      <c r="E55" s="35" t="s">
        <v>78</v>
      </c>
      <c r="F55" s="35"/>
      <c r="G55" s="33">
        <f>G56</f>
        <v>25</v>
      </c>
    </row>
    <row r="56" spans="1:7" ht="24">
      <c r="A56" s="26" t="s">
        <v>14</v>
      </c>
      <c r="B56" s="12" t="s">
        <v>73</v>
      </c>
      <c r="C56" s="13" t="s">
        <v>33</v>
      </c>
      <c r="D56" s="13" t="s">
        <v>35</v>
      </c>
      <c r="E56" s="35" t="s">
        <v>78</v>
      </c>
      <c r="F56" s="12" t="s">
        <v>13</v>
      </c>
      <c r="G56" s="33">
        <v>25</v>
      </c>
    </row>
    <row r="57" spans="1:7" ht="12.75">
      <c r="A57" s="28" t="s">
        <v>10</v>
      </c>
      <c r="B57" s="19" t="s">
        <v>73</v>
      </c>
      <c r="C57" s="19" t="s">
        <v>35</v>
      </c>
      <c r="D57" s="19" t="s">
        <v>31</v>
      </c>
      <c r="E57" s="19"/>
      <c r="F57" s="19"/>
      <c r="G57" s="20">
        <f>G58+G59</f>
        <v>2305.4</v>
      </c>
    </row>
    <row r="58" spans="1:7" s="48" customFormat="1" ht="12.75">
      <c r="A58" s="51" t="s">
        <v>71</v>
      </c>
      <c r="B58" s="49" t="s">
        <v>73</v>
      </c>
      <c r="C58" s="49" t="s">
        <v>35</v>
      </c>
      <c r="D58" s="49" t="s">
        <v>32</v>
      </c>
      <c r="E58" s="49" t="s">
        <v>68</v>
      </c>
      <c r="F58" s="49" t="s">
        <v>13</v>
      </c>
      <c r="G58" s="50">
        <v>70</v>
      </c>
    </row>
    <row r="59" spans="1:7" ht="12.75">
      <c r="A59" s="41" t="s">
        <v>46</v>
      </c>
      <c r="B59" s="12" t="s">
        <v>73</v>
      </c>
      <c r="C59" s="12" t="s">
        <v>35</v>
      </c>
      <c r="D59" s="12" t="s">
        <v>34</v>
      </c>
      <c r="E59" s="12" t="s">
        <v>45</v>
      </c>
      <c r="F59" s="12"/>
      <c r="G59" s="33">
        <f>G60</f>
        <v>2235.4</v>
      </c>
    </row>
    <row r="60" spans="1:7" ht="12.75">
      <c r="A60" s="41" t="s">
        <v>58</v>
      </c>
      <c r="B60" s="12" t="s">
        <v>73</v>
      </c>
      <c r="C60" s="12" t="s">
        <v>35</v>
      </c>
      <c r="D60" s="12" t="s">
        <v>34</v>
      </c>
      <c r="E60" s="12" t="s">
        <v>57</v>
      </c>
      <c r="F60" s="12"/>
      <c r="G60" s="37">
        <f>G61+G65</f>
        <v>2235.4</v>
      </c>
    </row>
    <row r="61" spans="1:7" ht="12.75">
      <c r="A61" s="27" t="s">
        <v>6</v>
      </c>
      <c r="B61" s="12" t="s">
        <v>73</v>
      </c>
      <c r="C61" s="13" t="s">
        <v>35</v>
      </c>
      <c r="D61" s="12" t="s">
        <v>34</v>
      </c>
      <c r="E61" s="12" t="s">
        <v>59</v>
      </c>
      <c r="F61" s="12"/>
      <c r="G61" s="17">
        <f>G62</f>
        <v>1681</v>
      </c>
    </row>
    <row r="62" spans="1:7" ht="24">
      <c r="A62" s="26" t="s">
        <v>14</v>
      </c>
      <c r="B62" s="12" t="s">
        <v>73</v>
      </c>
      <c r="C62" s="13" t="s">
        <v>35</v>
      </c>
      <c r="D62" s="12" t="s">
        <v>34</v>
      </c>
      <c r="E62" s="12" t="s">
        <v>59</v>
      </c>
      <c r="F62" s="12" t="s">
        <v>13</v>
      </c>
      <c r="G62" s="16">
        <v>1681</v>
      </c>
    </row>
    <row r="63" spans="1:7" ht="12.75">
      <c r="A63" s="24" t="s">
        <v>7</v>
      </c>
      <c r="B63" s="12" t="s">
        <v>73</v>
      </c>
      <c r="C63" s="13" t="s">
        <v>35</v>
      </c>
      <c r="D63" s="12" t="s">
        <v>34</v>
      </c>
      <c r="E63" s="12" t="s">
        <v>60</v>
      </c>
      <c r="F63" s="13"/>
      <c r="G63" s="16">
        <f>G64</f>
        <v>0</v>
      </c>
    </row>
    <row r="64" spans="1:7" ht="24">
      <c r="A64" s="26" t="s">
        <v>14</v>
      </c>
      <c r="B64" s="12" t="s">
        <v>73</v>
      </c>
      <c r="C64" s="13" t="s">
        <v>35</v>
      </c>
      <c r="D64" s="12" t="s">
        <v>34</v>
      </c>
      <c r="E64" s="12" t="s">
        <v>60</v>
      </c>
      <c r="F64" s="12" t="s">
        <v>13</v>
      </c>
      <c r="G64" s="16">
        <v>0</v>
      </c>
    </row>
    <row r="65" spans="1:7" ht="12.75">
      <c r="A65" s="24" t="s">
        <v>8</v>
      </c>
      <c r="B65" s="12" t="s">
        <v>73</v>
      </c>
      <c r="C65" s="13" t="s">
        <v>35</v>
      </c>
      <c r="D65" s="12" t="s">
        <v>34</v>
      </c>
      <c r="E65" s="12" t="s">
        <v>61</v>
      </c>
      <c r="F65" s="12"/>
      <c r="G65" s="14">
        <v>554.4</v>
      </c>
    </row>
    <row r="66" spans="1:7" ht="24">
      <c r="A66" s="26" t="s">
        <v>14</v>
      </c>
      <c r="B66" s="12" t="s">
        <v>73</v>
      </c>
      <c r="C66" s="13" t="s">
        <v>35</v>
      </c>
      <c r="D66" s="12" t="s">
        <v>34</v>
      </c>
      <c r="E66" s="12" t="s">
        <v>61</v>
      </c>
      <c r="F66" s="12" t="s">
        <v>13</v>
      </c>
      <c r="G66" s="21">
        <v>554.4</v>
      </c>
    </row>
    <row r="67" spans="1:7" ht="12.75">
      <c r="A67" s="5"/>
      <c r="B67" s="5"/>
      <c r="C67" s="5"/>
      <c r="D67" s="5"/>
      <c r="E67" s="5"/>
      <c r="F67" s="5"/>
      <c r="G67" s="6"/>
    </row>
    <row r="68" spans="1:6" ht="12.75">
      <c r="A68" s="5"/>
      <c r="B68" s="5"/>
      <c r="C68" s="5"/>
      <c r="D68" s="5"/>
      <c r="E68" s="5"/>
      <c r="F68" s="5"/>
    </row>
    <row r="69" spans="1:6" ht="12.75">
      <c r="A69" s="5"/>
      <c r="B69" s="5"/>
      <c r="C69" s="5"/>
      <c r="D69" s="5"/>
      <c r="E69" s="5"/>
      <c r="F69" s="5"/>
    </row>
    <row r="70" spans="1:6" ht="12.75">
      <c r="A70" s="5"/>
      <c r="B70" s="5"/>
      <c r="C70" s="5"/>
      <c r="D70" s="5"/>
      <c r="E70" s="5"/>
      <c r="F70" s="5"/>
    </row>
    <row r="71" spans="1:6" ht="12.75">
      <c r="A71" s="5"/>
      <c r="B71" s="5"/>
      <c r="C71" s="5"/>
      <c r="D71" s="5"/>
      <c r="E71" s="5"/>
      <c r="F71" s="5"/>
    </row>
    <row r="72" spans="1:6" ht="12.75">
      <c r="A72" s="5"/>
      <c r="B72" s="5"/>
      <c r="C72" s="5"/>
      <c r="D72" s="5"/>
      <c r="E72" s="5"/>
      <c r="F72" s="5"/>
    </row>
    <row r="73" spans="1:6" ht="12.75">
      <c r="A73" s="5"/>
      <c r="B73" s="5"/>
      <c r="C73" s="5"/>
      <c r="D73" s="5"/>
      <c r="E73" s="5"/>
      <c r="F73" s="5"/>
    </row>
    <row r="74" spans="1:6" ht="12.75">
      <c r="A74" s="5"/>
      <c r="B74" s="5"/>
      <c r="C74" s="5"/>
      <c r="D74" s="5"/>
      <c r="E74" s="5"/>
      <c r="F74" s="5"/>
    </row>
    <row r="75" spans="1:6" ht="12.75">
      <c r="A75" s="5"/>
      <c r="B75" s="5"/>
      <c r="C75" s="5"/>
      <c r="D75" s="5"/>
      <c r="E75" s="5"/>
      <c r="F75" s="5"/>
    </row>
    <row r="76" spans="1:6" ht="12.75">
      <c r="A76" s="5"/>
      <c r="B76" s="5"/>
      <c r="C76" s="5"/>
      <c r="D76" s="5"/>
      <c r="E76" s="5"/>
      <c r="F76" s="5"/>
    </row>
    <row r="77" spans="1:6" ht="12.75">
      <c r="A77" s="5"/>
      <c r="B77" s="5"/>
      <c r="C77" s="5"/>
      <c r="D77" s="5"/>
      <c r="E77" s="5"/>
      <c r="F77" s="5"/>
    </row>
    <row r="78" spans="1:6" ht="12.75">
      <c r="A78" s="5"/>
      <c r="B78" s="5"/>
      <c r="C78" s="5"/>
      <c r="D78" s="5"/>
      <c r="E78" s="5"/>
      <c r="F78" s="5"/>
    </row>
    <row r="79" spans="1:6" ht="12.75">
      <c r="A79" s="5"/>
      <c r="B79" s="5"/>
      <c r="C79" s="5"/>
      <c r="D79" s="5"/>
      <c r="E79" s="5"/>
      <c r="F79" s="5"/>
    </row>
    <row r="80" spans="1:6" ht="12.75">
      <c r="A80" s="5"/>
      <c r="B80" s="5"/>
      <c r="C80" s="5"/>
      <c r="D80" s="5"/>
      <c r="E80" s="5"/>
      <c r="F80" s="5"/>
    </row>
    <row r="81" spans="1:6" ht="12.75">
      <c r="A81" s="5"/>
      <c r="B81" s="5"/>
      <c r="C81" s="5"/>
      <c r="D81" s="5"/>
      <c r="E81" s="5"/>
      <c r="F81" s="5"/>
    </row>
    <row r="82" spans="1:6" ht="12.75">
      <c r="A82" s="5"/>
      <c r="B82" s="5"/>
      <c r="C82" s="5"/>
      <c r="D82" s="5"/>
      <c r="E82" s="5"/>
      <c r="F82" s="5"/>
    </row>
    <row r="83" spans="1:6" ht="12.75">
      <c r="A83" s="5"/>
      <c r="B83" s="5"/>
      <c r="C83" s="5"/>
      <c r="D83" s="5"/>
      <c r="E83" s="5"/>
      <c r="F83" s="5"/>
    </row>
  </sheetData>
  <sheetProtection/>
  <mergeCells count="4">
    <mergeCell ref="A9:G9"/>
    <mergeCell ref="A10:G10"/>
    <mergeCell ref="E5:G5"/>
    <mergeCell ref="D4:G4"/>
  </mergeCell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7"/>
  <sheetViews>
    <sheetView zoomScalePageLayoutView="0" workbookViewId="0" topLeftCell="A9">
      <selection activeCell="H55" sqref="H55"/>
    </sheetView>
  </sheetViews>
  <sheetFormatPr defaultColWidth="9.140625" defaultRowHeight="12.75"/>
  <cols>
    <col min="2" max="2" width="50.8515625" style="0" customWidth="1"/>
    <col min="3" max="3" width="7.8515625" style="0" customWidth="1"/>
    <col min="4" max="4" width="9.421875" style="0" customWidth="1"/>
    <col min="5" max="5" width="12.140625" style="0" customWidth="1"/>
    <col min="6" max="6" width="8.28125" style="0" customWidth="1"/>
    <col min="7" max="7" width="12.421875" style="0" customWidth="1"/>
    <col min="8" max="8" width="13.421875" style="0" customWidth="1"/>
  </cols>
  <sheetData>
    <row r="1" spans="5:8" ht="12.75">
      <c r="E1" s="1"/>
      <c r="F1" s="1"/>
      <c r="G1" s="1"/>
      <c r="H1" s="1" t="s">
        <v>36</v>
      </c>
    </row>
    <row r="2" spans="5:8" ht="12.75">
      <c r="E2" s="1"/>
      <c r="F2" s="1"/>
      <c r="G2" s="1"/>
      <c r="H2" s="1" t="s">
        <v>0</v>
      </c>
    </row>
    <row r="3" spans="5:8" ht="12.75">
      <c r="E3" s="1"/>
      <c r="F3" s="1"/>
      <c r="G3" s="1"/>
      <c r="H3" s="1" t="s">
        <v>72</v>
      </c>
    </row>
    <row r="4" spans="3:8" ht="26.25" customHeight="1">
      <c r="C4" s="76" t="s">
        <v>81</v>
      </c>
      <c r="D4" s="77"/>
      <c r="E4" s="77"/>
      <c r="F4" s="77"/>
      <c r="G4" s="77"/>
      <c r="H4" s="77"/>
    </row>
    <row r="5" spans="4:8" ht="12.75">
      <c r="D5" t="s">
        <v>20</v>
      </c>
      <c r="E5" s="1"/>
      <c r="F5" s="1"/>
      <c r="G5" s="1"/>
      <c r="H5" s="1" t="s">
        <v>82</v>
      </c>
    </row>
    <row r="9" spans="2:8" ht="12.75">
      <c r="B9" s="78"/>
      <c r="C9" s="78"/>
      <c r="D9" s="78"/>
      <c r="E9" s="78"/>
      <c r="F9" s="78"/>
      <c r="G9" s="78"/>
      <c r="H9" s="78"/>
    </row>
    <row r="10" spans="2:8" ht="12.75">
      <c r="B10" s="79" t="s">
        <v>37</v>
      </c>
      <c r="C10" s="79"/>
      <c r="D10" s="79"/>
      <c r="E10" s="79"/>
      <c r="F10" s="79"/>
      <c r="G10" s="79"/>
      <c r="H10" s="79"/>
    </row>
    <row r="11" spans="2:8" ht="12.75">
      <c r="B11" s="84" t="s">
        <v>65</v>
      </c>
      <c r="C11" s="84"/>
      <c r="D11" s="84"/>
      <c r="E11" s="84"/>
      <c r="F11" s="84"/>
      <c r="G11" s="85"/>
      <c r="H11" s="38"/>
    </row>
    <row r="12" spans="2:8" ht="12.75">
      <c r="B12" s="73" t="s">
        <v>85</v>
      </c>
      <c r="C12" s="73"/>
      <c r="D12" s="73"/>
      <c r="E12" s="73"/>
      <c r="F12" s="73"/>
      <c r="G12" s="73"/>
      <c r="H12" s="73"/>
    </row>
    <row r="13" spans="2:8" ht="12.75">
      <c r="B13" s="2"/>
      <c r="H13" s="1" t="s">
        <v>19</v>
      </c>
    </row>
    <row r="14" spans="2:8" ht="12.75">
      <c r="B14" s="74" t="s">
        <v>22</v>
      </c>
      <c r="C14" s="74" t="s">
        <v>39</v>
      </c>
      <c r="D14" s="74"/>
      <c r="E14" s="74"/>
      <c r="F14" s="74"/>
      <c r="G14" s="82" t="s">
        <v>28</v>
      </c>
      <c r="H14" s="83"/>
    </row>
    <row r="15" spans="2:8" ht="30">
      <c r="B15" s="74"/>
      <c r="C15" s="10" t="s">
        <v>24</v>
      </c>
      <c r="D15" s="10" t="s">
        <v>25</v>
      </c>
      <c r="E15" s="10" t="s">
        <v>26</v>
      </c>
      <c r="F15" s="10" t="s">
        <v>27</v>
      </c>
      <c r="G15" s="10" t="s">
        <v>86</v>
      </c>
      <c r="H15" s="46">
        <v>2022</v>
      </c>
    </row>
    <row r="16" spans="2:8" ht="15">
      <c r="B16" s="11" t="s">
        <v>29</v>
      </c>
      <c r="C16" s="42"/>
      <c r="D16" s="42"/>
      <c r="E16" s="42"/>
      <c r="F16" s="42"/>
      <c r="G16" s="43">
        <f>G17+G47+G53+G56</f>
        <v>5909.855</v>
      </c>
      <c r="H16" s="43">
        <f>H17+H47++H53+H56</f>
        <v>5806.07</v>
      </c>
    </row>
    <row r="17" spans="2:8" ht="12.75">
      <c r="B17" s="9" t="s">
        <v>49</v>
      </c>
      <c r="C17" s="34" t="s">
        <v>30</v>
      </c>
      <c r="D17" s="34" t="s">
        <v>31</v>
      </c>
      <c r="E17" s="12"/>
      <c r="F17" s="34"/>
      <c r="G17" s="37">
        <f>G18+G23+G27+G34+G42</f>
        <v>3794</v>
      </c>
      <c r="H17" s="37">
        <f>H18+H23+H27+H34+H42</f>
        <v>3794</v>
      </c>
    </row>
    <row r="18" spans="2:8" ht="22.5">
      <c r="B18" s="30" t="s">
        <v>1</v>
      </c>
      <c r="C18" s="34" t="s">
        <v>30</v>
      </c>
      <c r="D18" s="34" t="s">
        <v>32</v>
      </c>
      <c r="E18" s="34"/>
      <c r="F18" s="34"/>
      <c r="G18" s="37">
        <f>G22</f>
        <v>540</v>
      </c>
      <c r="H18" s="37">
        <f>H22</f>
        <v>540</v>
      </c>
    </row>
    <row r="19" spans="2:8" ht="12.75">
      <c r="B19" s="25" t="s">
        <v>46</v>
      </c>
      <c r="C19" s="13" t="s">
        <v>30</v>
      </c>
      <c r="D19" s="12" t="s">
        <v>32</v>
      </c>
      <c r="E19" s="12" t="s">
        <v>45</v>
      </c>
      <c r="F19" s="12"/>
      <c r="G19" s="14">
        <f aca="true" t="shared" si="0" ref="G19:H21">G20</f>
        <v>540</v>
      </c>
      <c r="H19" s="14">
        <f t="shared" si="0"/>
        <v>540</v>
      </c>
    </row>
    <row r="20" spans="2:8" ht="12.75">
      <c r="B20" s="25" t="s">
        <v>51</v>
      </c>
      <c r="C20" s="12" t="s">
        <v>30</v>
      </c>
      <c r="D20" s="12" t="s">
        <v>32</v>
      </c>
      <c r="E20" s="13" t="s">
        <v>56</v>
      </c>
      <c r="F20" s="12"/>
      <c r="G20" s="14">
        <f t="shared" si="0"/>
        <v>540</v>
      </c>
      <c r="H20" s="14">
        <f t="shared" si="0"/>
        <v>540</v>
      </c>
    </row>
    <row r="21" spans="2:8" ht="12.75">
      <c r="B21" s="26" t="s">
        <v>2</v>
      </c>
      <c r="C21" s="13" t="s">
        <v>30</v>
      </c>
      <c r="D21" s="13" t="s">
        <v>32</v>
      </c>
      <c r="E21" s="12" t="s">
        <v>52</v>
      </c>
      <c r="F21" s="13"/>
      <c r="G21" s="14">
        <f t="shared" si="0"/>
        <v>540</v>
      </c>
      <c r="H21" s="14">
        <f t="shared" si="0"/>
        <v>540</v>
      </c>
    </row>
    <row r="22" spans="2:8" ht="48">
      <c r="B22" s="26" t="s">
        <v>12</v>
      </c>
      <c r="C22" s="12" t="s">
        <v>30</v>
      </c>
      <c r="D22" s="12" t="s">
        <v>32</v>
      </c>
      <c r="E22" s="12" t="s">
        <v>52</v>
      </c>
      <c r="F22" s="12" t="s">
        <v>11</v>
      </c>
      <c r="G22" s="16">
        <v>540</v>
      </c>
      <c r="H22" s="16">
        <v>540</v>
      </c>
    </row>
    <row r="23" spans="2:8" ht="33.75">
      <c r="B23" s="31" t="s">
        <v>40</v>
      </c>
      <c r="C23" s="12" t="s">
        <v>30</v>
      </c>
      <c r="D23" s="12" t="s">
        <v>34</v>
      </c>
      <c r="E23" s="12"/>
      <c r="F23" s="12"/>
      <c r="G23" s="15">
        <f>G25</f>
        <v>245</v>
      </c>
      <c r="H23" s="15">
        <f>H25</f>
        <v>245</v>
      </c>
    </row>
    <row r="24" spans="2:8" ht="12.75">
      <c r="B24" s="26" t="s">
        <v>51</v>
      </c>
      <c r="C24" s="12" t="s">
        <v>30</v>
      </c>
      <c r="D24" s="12" t="s">
        <v>34</v>
      </c>
      <c r="E24" s="12" t="s">
        <v>56</v>
      </c>
      <c r="F24" s="12"/>
      <c r="G24" s="16">
        <f>G25</f>
        <v>245</v>
      </c>
      <c r="H24" s="16">
        <f>H25</f>
        <v>245</v>
      </c>
    </row>
    <row r="25" spans="2:8" ht="24">
      <c r="B25" s="8" t="s">
        <v>53</v>
      </c>
      <c r="C25" s="13" t="s">
        <v>30</v>
      </c>
      <c r="D25" s="13" t="s">
        <v>34</v>
      </c>
      <c r="E25" s="12" t="s">
        <v>54</v>
      </c>
      <c r="F25" s="12"/>
      <c r="G25" s="16">
        <f>G26</f>
        <v>245</v>
      </c>
      <c r="H25" s="16">
        <f>H26</f>
        <v>245</v>
      </c>
    </row>
    <row r="26" spans="2:8" ht="48">
      <c r="B26" s="7" t="s">
        <v>12</v>
      </c>
      <c r="C26" s="12" t="s">
        <v>30</v>
      </c>
      <c r="D26" s="12" t="s">
        <v>34</v>
      </c>
      <c r="E26" s="12" t="s">
        <v>54</v>
      </c>
      <c r="F26" s="12" t="s">
        <v>11</v>
      </c>
      <c r="G26" s="16">
        <v>245</v>
      </c>
      <c r="H26" s="16">
        <v>245</v>
      </c>
    </row>
    <row r="27" spans="2:8" ht="52.5">
      <c r="B27" s="32" t="s">
        <v>17</v>
      </c>
      <c r="C27" s="13" t="s">
        <v>30</v>
      </c>
      <c r="D27" s="12" t="s">
        <v>33</v>
      </c>
      <c r="E27" s="12"/>
      <c r="F27" s="12"/>
      <c r="G27" s="36">
        <f>G28+G32</f>
        <v>2700</v>
      </c>
      <c r="H27" s="36">
        <f>H28+H32</f>
        <v>2700</v>
      </c>
    </row>
    <row r="28" spans="2:8" ht="12.75">
      <c r="B28" s="26" t="s">
        <v>51</v>
      </c>
      <c r="C28" s="13" t="s">
        <v>30</v>
      </c>
      <c r="D28" s="13" t="s">
        <v>33</v>
      </c>
      <c r="E28" s="13" t="s">
        <v>56</v>
      </c>
      <c r="F28" s="13"/>
      <c r="G28" s="14">
        <f>G29</f>
        <v>2000</v>
      </c>
      <c r="H28" s="14">
        <f>H29</f>
        <v>2000</v>
      </c>
    </row>
    <row r="29" spans="2:8" ht="24">
      <c r="B29" s="26" t="s">
        <v>53</v>
      </c>
      <c r="C29" s="13" t="s">
        <v>30</v>
      </c>
      <c r="D29" s="13" t="s">
        <v>33</v>
      </c>
      <c r="E29" s="13" t="s">
        <v>54</v>
      </c>
      <c r="F29" s="13"/>
      <c r="G29" s="14">
        <f>G30+G31</f>
        <v>2000</v>
      </c>
      <c r="H29" s="14">
        <f>H30+H31</f>
        <v>2000</v>
      </c>
    </row>
    <row r="30" spans="2:8" ht="48">
      <c r="B30" s="26" t="s">
        <v>12</v>
      </c>
      <c r="C30" s="12" t="s">
        <v>30</v>
      </c>
      <c r="D30" s="12" t="s">
        <v>33</v>
      </c>
      <c r="E30" s="13" t="s">
        <v>54</v>
      </c>
      <c r="F30" s="12" t="s">
        <v>11</v>
      </c>
      <c r="G30" s="16">
        <v>1400</v>
      </c>
      <c r="H30" s="16">
        <v>1400</v>
      </c>
    </row>
    <row r="31" spans="2:8" ht="24">
      <c r="B31" s="26" t="s">
        <v>14</v>
      </c>
      <c r="C31" s="12" t="s">
        <v>30</v>
      </c>
      <c r="D31" s="12" t="s">
        <v>33</v>
      </c>
      <c r="E31" s="13" t="s">
        <v>54</v>
      </c>
      <c r="F31" s="12" t="s">
        <v>13</v>
      </c>
      <c r="G31" s="44">
        <v>600</v>
      </c>
      <c r="H31" s="44">
        <v>600</v>
      </c>
    </row>
    <row r="32" spans="2:8" ht="12.75">
      <c r="B32" s="27" t="s">
        <v>4</v>
      </c>
      <c r="C32" s="13" t="s">
        <v>30</v>
      </c>
      <c r="D32" s="12" t="s">
        <v>33</v>
      </c>
      <c r="E32" s="13" t="s">
        <v>64</v>
      </c>
      <c r="F32" s="12"/>
      <c r="G32" s="16">
        <v>700</v>
      </c>
      <c r="H32" s="16">
        <v>700</v>
      </c>
    </row>
    <row r="33" spans="2:8" ht="12.75">
      <c r="B33" s="26" t="s">
        <v>15</v>
      </c>
      <c r="C33" s="12" t="s">
        <v>30</v>
      </c>
      <c r="D33" s="12" t="s">
        <v>33</v>
      </c>
      <c r="E33" s="12" t="s">
        <v>55</v>
      </c>
      <c r="F33" s="12" t="s">
        <v>16</v>
      </c>
      <c r="G33" s="16">
        <v>700</v>
      </c>
      <c r="H33" s="16">
        <v>700</v>
      </c>
    </row>
    <row r="34" spans="2:8" ht="33.75">
      <c r="B34" s="31" t="s">
        <v>43</v>
      </c>
      <c r="C34" s="12" t="s">
        <v>30</v>
      </c>
      <c r="D34" s="12" t="s">
        <v>44</v>
      </c>
      <c r="E34" s="12"/>
      <c r="F34" s="12"/>
      <c r="G34" s="15">
        <v>259</v>
      </c>
      <c r="H34" s="15">
        <f>H36</f>
        <v>259</v>
      </c>
    </row>
    <row r="35" spans="2:8" ht="12.75">
      <c r="B35" s="26" t="s">
        <v>51</v>
      </c>
      <c r="C35" s="12" t="s">
        <v>30</v>
      </c>
      <c r="D35" s="12" t="s">
        <v>44</v>
      </c>
      <c r="E35" s="12" t="s">
        <v>56</v>
      </c>
      <c r="F35" s="12"/>
      <c r="G35" s="16">
        <f>G36</f>
        <v>259</v>
      </c>
      <c r="H35" s="16">
        <f>H36</f>
        <v>259</v>
      </c>
    </row>
    <row r="36" spans="2:8" ht="24">
      <c r="B36" s="25" t="s">
        <v>53</v>
      </c>
      <c r="C36" s="12" t="s">
        <v>30</v>
      </c>
      <c r="D36" s="12" t="s">
        <v>44</v>
      </c>
      <c r="E36" s="12" t="s">
        <v>54</v>
      </c>
      <c r="F36" s="12"/>
      <c r="G36" s="16">
        <f>G37</f>
        <v>259</v>
      </c>
      <c r="H36" s="16">
        <f>H37</f>
        <v>259</v>
      </c>
    </row>
    <row r="37" spans="2:8" ht="48">
      <c r="B37" s="26" t="s">
        <v>12</v>
      </c>
      <c r="C37" s="12" t="s">
        <v>30</v>
      </c>
      <c r="D37" s="12" t="s">
        <v>44</v>
      </c>
      <c r="E37" s="12" t="s">
        <v>54</v>
      </c>
      <c r="F37" s="12" t="s">
        <v>11</v>
      </c>
      <c r="G37" s="16">
        <v>259</v>
      </c>
      <c r="H37" s="16">
        <v>259</v>
      </c>
    </row>
    <row r="38" spans="2:8" ht="12.75">
      <c r="B38" s="31" t="s">
        <v>47</v>
      </c>
      <c r="C38" s="12" t="s">
        <v>30</v>
      </c>
      <c r="D38" s="12" t="s">
        <v>48</v>
      </c>
      <c r="E38" s="12"/>
      <c r="F38" s="12"/>
      <c r="G38" s="18">
        <f>G40</f>
        <v>0</v>
      </c>
      <c r="H38" s="18">
        <f>H40</f>
        <v>0</v>
      </c>
    </row>
    <row r="39" spans="2:8" ht="12.75">
      <c r="B39" s="26" t="s">
        <v>51</v>
      </c>
      <c r="C39" s="12" t="s">
        <v>30</v>
      </c>
      <c r="D39" s="12" t="s">
        <v>48</v>
      </c>
      <c r="E39" s="12" t="s">
        <v>56</v>
      </c>
      <c r="F39" s="12"/>
      <c r="G39" s="21">
        <f>G40</f>
        <v>0</v>
      </c>
      <c r="H39" s="21">
        <f>H40</f>
        <v>0</v>
      </c>
    </row>
    <row r="40" spans="2:8" ht="12.75">
      <c r="B40" s="8" t="s">
        <v>63</v>
      </c>
      <c r="C40" s="12" t="s">
        <v>30</v>
      </c>
      <c r="D40" s="12" t="s">
        <v>48</v>
      </c>
      <c r="E40" s="12" t="s">
        <v>62</v>
      </c>
      <c r="F40" s="12"/>
      <c r="G40" s="21">
        <f>G41</f>
        <v>0</v>
      </c>
      <c r="H40" s="21">
        <f>H41</f>
        <v>0</v>
      </c>
    </row>
    <row r="41" spans="2:8" ht="12.75">
      <c r="B41" s="8" t="s">
        <v>15</v>
      </c>
      <c r="C41" s="12" t="s">
        <v>30</v>
      </c>
      <c r="D41" s="12" t="s">
        <v>48</v>
      </c>
      <c r="E41" s="12" t="s">
        <v>62</v>
      </c>
      <c r="F41" s="12" t="s">
        <v>16</v>
      </c>
      <c r="G41" s="21">
        <v>0</v>
      </c>
      <c r="H41" s="21">
        <v>0</v>
      </c>
    </row>
    <row r="42" spans="2:8" ht="12.75">
      <c r="B42" s="32" t="s">
        <v>41</v>
      </c>
      <c r="C42" s="12" t="s">
        <v>30</v>
      </c>
      <c r="D42" s="12" t="s">
        <v>42</v>
      </c>
      <c r="E42" s="12"/>
      <c r="F42" s="12"/>
      <c r="G42" s="15">
        <v>50</v>
      </c>
      <c r="H42" s="15">
        <f>H44</f>
        <v>50</v>
      </c>
    </row>
    <row r="43" spans="2:8" ht="12.75">
      <c r="B43" s="39" t="s">
        <v>51</v>
      </c>
      <c r="C43" s="12" t="s">
        <v>30</v>
      </c>
      <c r="D43" s="12" t="s">
        <v>42</v>
      </c>
      <c r="E43" s="12" t="s">
        <v>56</v>
      </c>
      <c r="F43" s="12"/>
      <c r="G43" s="16">
        <f aca="true" t="shared" si="1" ref="G43:H45">G44</f>
        <v>50</v>
      </c>
      <c r="H43" s="16">
        <f t="shared" si="1"/>
        <v>50</v>
      </c>
    </row>
    <row r="44" spans="2:8" ht="24">
      <c r="B44" s="26" t="s">
        <v>53</v>
      </c>
      <c r="C44" s="12" t="s">
        <v>30</v>
      </c>
      <c r="D44" s="12" t="s">
        <v>42</v>
      </c>
      <c r="E44" s="12" t="s">
        <v>54</v>
      </c>
      <c r="F44" s="12"/>
      <c r="G44" s="16">
        <f t="shared" si="1"/>
        <v>50</v>
      </c>
      <c r="H44" s="16">
        <f t="shared" si="1"/>
        <v>50</v>
      </c>
    </row>
    <row r="45" spans="2:8" ht="24">
      <c r="B45" s="26" t="s">
        <v>3</v>
      </c>
      <c r="C45" s="12" t="s">
        <v>30</v>
      </c>
      <c r="D45" s="12" t="s">
        <v>42</v>
      </c>
      <c r="E45" s="12" t="s">
        <v>54</v>
      </c>
      <c r="F45" s="12"/>
      <c r="G45" s="16">
        <f t="shared" si="1"/>
        <v>50</v>
      </c>
      <c r="H45" s="16">
        <f t="shared" si="1"/>
        <v>50</v>
      </c>
    </row>
    <row r="46" spans="2:8" ht="24">
      <c r="B46" s="26" t="s">
        <v>14</v>
      </c>
      <c r="C46" s="12" t="s">
        <v>30</v>
      </c>
      <c r="D46" s="12" t="s">
        <v>42</v>
      </c>
      <c r="E46" s="12" t="s">
        <v>54</v>
      </c>
      <c r="F46" s="12" t="s">
        <v>13</v>
      </c>
      <c r="G46" s="16">
        <v>50</v>
      </c>
      <c r="H46" s="16">
        <v>50</v>
      </c>
    </row>
    <row r="47" spans="2:8" ht="12.75">
      <c r="B47" s="41" t="s">
        <v>9</v>
      </c>
      <c r="C47" s="12" t="s">
        <v>32</v>
      </c>
      <c r="D47" s="12" t="s">
        <v>31</v>
      </c>
      <c r="E47" s="12"/>
      <c r="F47" s="12"/>
      <c r="G47" s="37">
        <f>G50</f>
        <v>235.9</v>
      </c>
      <c r="H47" s="37">
        <f>H50</f>
        <v>247.7</v>
      </c>
    </row>
    <row r="48" spans="2:8" ht="12.75">
      <c r="B48" s="26" t="s">
        <v>5</v>
      </c>
      <c r="C48" s="12" t="s">
        <v>32</v>
      </c>
      <c r="D48" s="12" t="s">
        <v>34</v>
      </c>
      <c r="E48" s="12"/>
      <c r="F48" s="12"/>
      <c r="G48" s="37">
        <f>G50</f>
        <v>235.9</v>
      </c>
      <c r="H48" s="37">
        <f>H50</f>
        <v>247.7</v>
      </c>
    </row>
    <row r="49" spans="2:8" ht="12.75">
      <c r="B49" s="26" t="s">
        <v>46</v>
      </c>
      <c r="C49" s="12" t="s">
        <v>32</v>
      </c>
      <c r="D49" s="12" t="s">
        <v>34</v>
      </c>
      <c r="E49" s="12" t="s">
        <v>69</v>
      </c>
      <c r="F49" s="12"/>
      <c r="G49" s="37">
        <f>G50</f>
        <v>235.9</v>
      </c>
      <c r="H49" s="37">
        <f>H50</f>
        <v>247.7</v>
      </c>
    </row>
    <row r="50" spans="2:8" ht="24">
      <c r="B50" s="26" t="s">
        <v>18</v>
      </c>
      <c r="C50" s="12" t="s">
        <v>32</v>
      </c>
      <c r="D50" s="12" t="s">
        <v>34</v>
      </c>
      <c r="E50" s="12" t="s">
        <v>70</v>
      </c>
      <c r="F50" s="12"/>
      <c r="G50" s="37">
        <f>G51+G52</f>
        <v>235.9</v>
      </c>
      <c r="H50" s="37">
        <f>H51+H52</f>
        <v>247.7</v>
      </c>
    </row>
    <row r="51" spans="2:8" ht="48">
      <c r="B51" s="26" t="s">
        <v>12</v>
      </c>
      <c r="C51" s="12" t="s">
        <v>32</v>
      </c>
      <c r="D51" s="12" t="s">
        <v>34</v>
      </c>
      <c r="E51" s="12" t="s">
        <v>70</v>
      </c>
      <c r="F51" s="12" t="s">
        <v>11</v>
      </c>
      <c r="G51" s="59">
        <v>220</v>
      </c>
      <c r="H51" s="59">
        <v>220</v>
      </c>
    </row>
    <row r="52" spans="2:8" ht="24">
      <c r="B52" s="26" t="s">
        <v>14</v>
      </c>
      <c r="C52" s="12" t="s">
        <v>32</v>
      </c>
      <c r="D52" s="12" t="s">
        <v>34</v>
      </c>
      <c r="E52" s="12" t="s">
        <v>70</v>
      </c>
      <c r="F52" s="12" t="s">
        <v>13</v>
      </c>
      <c r="G52" s="16">
        <v>15.9</v>
      </c>
      <c r="H52" s="16">
        <v>27.7</v>
      </c>
    </row>
    <row r="53" spans="2:8" ht="12.75">
      <c r="B53" s="40" t="s">
        <v>75</v>
      </c>
      <c r="C53" s="35" t="s">
        <v>33</v>
      </c>
      <c r="D53" s="35" t="s">
        <v>35</v>
      </c>
      <c r="E53" s="35"/>
      <c r="F53" s="35"/>
      <c r="G53" s="37">
        <f>G55</f>
        <v>25</v>
      </c>
      <c r="H53" s="37">
        <f>H55</f>
        <v>25</v>
      </c>
    </row>
    <row r="54" spans="2:8" ht="48">
      <c r="B54" s="56" t="s">
        <v>76</v>
      </c>
      <c r="C54" s="35" t="s">
        <v>33</v>
      </c>
      <c r="D54" s="35" t="s">
        <v>35</v>
      </c>
      <c r="E54" s="35" t="s">
        <v>78</v>
      </c>
      <c r="F54" s="35"/>
      <c r="G54" s="33">
        <f>G55</f>
        <v>25</v>
      </c>
      <c r="H54" s="33">
        <f>H55</f>
        <v>25</v>
      </c>
    </row>
    <row r="55" spans="2:8" ht="24">
      <c r="B55" s="26" t="s">
        <v>14</v>
      </c>
      <c r="C55" s="13" t="s">
        <v>33</v>
      </c>
      <c r="D55" s="13" t="s">
        <v>35</v>
      </c>
      <c r="E55" s="13" t="s">
        <v>78</v>
      </c>
      <c r="F55" s="12" t="s">
        <v>13</v>
      </c>
      <c r="G55" s="33">
        <v>25</v>
      </c>
      <c r="H55" s="33">
        <v>25</v>
      </c>
    </row>
    <row r="56" spans="2:8" ht="12.75">
      <c r="B56" s="40" t="s">
        <v>10</v>
      </c>
      <c r="C56" s="12" t="s">
        <v>35</v>
      </c>
      <c r="D56" s="12" t="s">
        <v>31</v>
      </c>
      <c r="E56" s="12"/>
      <c r="F56" s="12"/>
      <c r="G56" s="37">
        <v>1854.955</v>
      </c>
      <c r="H56" s="37">
        <v>1739.37</v>
      </c>
    </row>
    <row r="57" spans="2:8" ht="12.75">
      <c r="B57" s="41" t="s">
        <v>79</v>
      </c>
      <c r="C57" s="12" t="s">
        <v>35</v>
      </c>
      <c r="D57" s="12" t="s">
        <v>32</v>
      </c>
      <c r="E57" s="12" t="s">
        <v>68</v>
      </c>
      <c r="F57" s="12" t="s">
        <v>13</v>
      </c>
      <c r="G57" s="37">
        <v>70</v>
      </c>
      <c r="H57" s="37">
        <v>70</v>
      </c>
    </row>
    <row r="58" spans="2:8" ht="12.75">
      <c r="B58" s="41" t="s">
        <v>46</v>
      </c>
      <c r="C58" s="12" t="s">
        <v>35</v>
      </c>
      <c r="D58" s="12" t="s">
        <v>34</v>
      </c>
      <c r="E58" s="12" t="s">
        <v>45</v>
      </c>
      <c r="F58" s="12"/>
      <c r="G58" s="33">
        <v>1784.955</v>
      </c>
      <c r="H58" s="33">
        <f>H59</f>
        <v>1669.37</v>
      </c>
    </row>
    <row r="59" spans="2:8" ht="12.75">
      <c r="B59" s="40" t="s">
        <v>58</v>
      </c>
      <c r="C59" s="12" t="s">
        <v>35</v>
      </c>
      <c r="D59" s="12" t="s">
        <v>34</v>
      </c>
      <c r="E59" s="12" t="s">
        <v>57</v>
      </c>
      <c r="F59" s="12"/>
      <c r="G59" s="37">
        <v>1784.955</v>
      </c>
      <c r="H59" s="37">
        <v>1669.37</v>
      </c>
    </row>
    <row r="60" spans="2:8" ht="12.75">
      <c r="B60" s="27" t="s">
        <v>6</v>
      </c>
      <c r="C60" s="13" t="s">
        <v>35</v>
      </c>
      <c r="D60" s="12" t="s">
        <v>34</v>
      </c>
      <c r="E60" s="12" t="s">
        <v>59</v>
      </c>
      <c r="F60" s="12"/>
      <c r="G60" s="17">
        <v>1284.955</v>
      </c>
      <c r="H60" s="17">
        <v>1169.37</v>
      </c>
    </row>
    <row r="61" spans="2:8" ht="24">
      <c r="B61" s="26" t="s">
        <v>14</v>
      </c>
      <c r="C61" s="13" t="s">
        <v>35</v>
      </c>
      <c r="D61" s="12" t="s">
        <v>34</v>
      </c>
      <c r="E61" s="12" t="s">
        <v>59</v>
      </c>
      <c r="F61" s="12" t="s">
        <v>13</v>
      </c>
      <c r="G61" s="16">
        <v>1284.955</v>
      </c>
      <c r="H61" s="16">
        <v>1169.37</v>
      </c>
    </row>
    <row r="62" spans="2:8" ht="12.75">
      <c r="B62" s="24" t="s">
        <v>7</v>
      </c>
      <c r="C62" s="13" t="s">
        <v>35</v>
      </c>
      <c r="D62" s="12" t="s">
        <v>34</v>
      </c>
      <c r="E62" s="12" t="s">
        <v>60</v>
      </c>
      <c r="F62" s="13"/>
      <c r="G62" s="16">
        <f>G63</f>
        <v>0</v>
      </c>
      <c r="H62" s="16">
        <f>H63</f>
        <v>0</v>
      </c>
    </row>
    <row r="63" spans="2:8" ht="24">
      <c r="B63" s="26" t="s">
        <v>14</v>
      </c>
      <c r="C63" s="13" t="s">
        <v>35</v>
      </c>
      <c r="D63" s="12" t="s">
        <v>34</v>
      </c>
      <c r="E63" s="12" t="s">
        <v>60</v>
      </c>
      <c r="F63" s="12" t="s">
        <v>13</v>
      </c>
      <c r="G63" s="16">
        <v>0</v>
      </c>
      <c r="H63" s="16">
        <v>0</v>
      </c>
    </row>
    <row r="64" spans="2:8" ht="12.75">
      <c r="B64" s="24" t="s">
        <v>8</v>
      </c>
      <c r="C64" s="13" t="s">
        <v>35</v>
      </c>
      <c r="D64" s="12" t="s">
        <v>34</v>
      </c>
      <c r="E64" s="12" t="s">
        <v>61</v>
      </c>
      <c r="F64" s="12"/>
      <c r="G64" s="14">
        <v>500</v>
      </c>
      <c r="H64" s="14">
        <v>500</v>
      </c>
    </row>
    <row r="65" spans="2:8" ht="24">
      <c r="B65" s="26" t="s">
        <v>14</v>
      </c>
      <c r="C65" s="13" t="s">
        <v>35</v>
      </c>
      <c r="D65" s="12" t="s">
        <v>34</v>
      </c>
      <c r="E65" s="12" t="s">
        <v>61</v>
      </c>
      <c r="F65" s="12" t="s">
        <v>13</v>
      </c>
      <c r="G65" s="21">
        <v>500</v>
      </c>
      <c r="H65" s="21">
        <v>500</v>
      </c>
    </row>
    <row r="66" spans="2:7" ht="12.75">
      <c r="B66" s="5"/>
      <c r="C66" s="5"/>
      <c r="D66" s="5"/>
      <c r="E66" s="5"/>
      <c r="F66" s="5"/>
      <c r="G66" s="5"/>
    </row>
    <row r="67" spans="2:7" ht="12.75">
      <c r="B67" s="5"/>
      <c r="C67" s="5"/>
      <c r="D67" s="5"/>
      <c r="E67" s="5"/>
      <c r="F67" s="5"/>
      <c r="G67" s="5"/>
    </row>
    <row r="68" spans="2:7" ht="12.75">
      <c r="B68" s="5"/>
      <c r="C68" s="5"/>
      <c r="D68" s="5"/>
      <c r="E68" s="5"/>
      <c r="F68" s="5"/>
      <c r="G68" s="5"/>
    </row>
    <row r="69" spans="2:7" ht="12.75">
      <c r="B69" s="5"/>
      <c r="C69" s="5"/>
      <c r="D69" s="5"/>
      <c r="E69" s="5"/>
      <c r="F69" s="5"/>
      <c r="G69" s="5"/>
    </row>
    <row r="70" spans="2:7" ht="12.75">
      <c r="B70" s="5"/>
      <c r="C70" s="5"/>
      <c r="D70" s="5"/>
      <c r="E70" s="5"/>
      <c r="F70" s="5"/>
      <c r="G70" s="5"/>
    </row>
    <row r="71" spans="2:7" ht="12.75">
      <c r="B71" s="5"/>
      <c r="C71" s="5"/>
      <c r="D71" s="5"/>
      <c r="E71" s="5"/>
      <c r="F71" s="5"/>
      <c r="G71" s="5"/>
    </row>
    <row r="72" spans="2:7" ht="12.75">
      <c r="B72" s="5"/>
      <c r="C72" s="5"/>
      <c r="D72" s="5"/>
      <c r="E72" s="5"/>
      <c r="F72" s="5"/>
      <c r="G72" s="5"/>
    </row>
    <row r="73" spans="2:7" ht="12.75">
      <c r="B73" s="5"/>
      <c r="C73" s="5"/>
      <c r="D73" s="5"/>
      <c r="E73" s="5"/>
      <c r="F73" s="5"/>
      <c r="G73" s="5"/>
    </row>
    <row r="74" spans="2:7" ht="12.75">
      <c r="B74" s="5"/>
      <c r="C74" s="5"/>
      <c r="D74" s="5"/>
      <c r="E74" s="5"/>
      <c r="F74" s="5"/>
      <c r="G74" s="5"/>
    </row>
    <row r="75" spans="2:7" ht="12.75">
      <c r="B75" s="5"/>
      <c r="C75" s="5"/>
      <c r="D75" s="5"/>
      <c r="E75" s="5"/>
      <c r="F75" s="5"/>
      <c r="G75" s="5"/>
    </row>
    <row r="76" spans="2:7" ht="12.75">
      <c r="B76" s="5"/>
      <c r="C76" s="5"/>
      <c r="D76" s="5"/>
      <c r="E76" s="5"/>
      <c r="F76" s="5"/>
      <c r="G76" s="5"/>
    </row>
    <row r="77" spans="2:7" ht="12.75">
      <c r="B77" s="5"/>
      <c r="C77" s="5"/>
      <c r="D77" s="5"/>
      <c r="E77" s="5"/>
      <c r="F77" s="5"/>
      <c r="G77" s="5"/>
    </row>
  </sheetData>
  <sheetProtection/>
  <mergeCells count="8">
    <mergeCell ref="B14:B15"/>
    <mergeCell ref="C14:F14"/>
    <mergeCell ref="G14:H14"/>
    <mergeCell ref="B11:G11"/>
    <mergeCell ref="C4:H4"/>
    <mergeCell ref="B9:H9"/>
    <mergeCell ref="B10:H10"/>
    <mergeCell ref="B12:H12"/>
  </mergeCells>
  <printOptions/>
  <pageMargins left="0.7" right="0.7" top="0.75" bottom="0.75" header="0.3" footer="0.3"/>
  <pageSetup fitToHeight="0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3"/>
  <sheetViews>
    <sheetView tabSelected="1" zoomScalePageLayoutView="0" workbookViewId="0" topLeftCell="A10">
      <selection activeCell="H55" sqref="H55"/>
    </sheetView>
  </sheetViews>
  <sheetFormatPr defaultColWidth="9.140625" defaultRowHeight="12.75"/>
  <cols>
    <col min="2" max="2" width="50.8515625" style="0" customWidth="1"/>
    <col min="3" max="3" width="9.7109375" style="0" customWidth="1"/>
    <col min="4" max="4" width="7.8515625" style="0" customWidth="1"/>
    <col min="5" max="5" width="9.421875" style="0" customWidth="1"/>
    <col min="6" max="6" width="12.140625" style="0" customWidth="1"/>
    <col min="7" max="7" width="8.28125" style="0" customWidth="1"/>
    <col min="8" max="8" width="12.57421875" style="0" customWidth="1"/>
    <col min="9" max="9" width="14.00390625" style="0" customWidth="1"/>
  </cols>
  <sheetData>
    <row r="1" spans="6:9" ht="12.75">
      <c r="F1" s="1"/>
      <c r="G1" s="1"/>
      <c r="H1" s="1"/>
      <c r="I1" s="1" t="s">
        <v>67</v>
      </c>
    </row>
    <row r="2" spans="6:9" ht="12.75">
      <c r="F2" s="1"/>
      <c r="G2" s="1"/>
      <c r="H2" s="1"/>
      <c r="I2" s="1" t="s">
        <v>0</v>
      </c>
    </row>
    <row r="3" spans="6:9" ht="12.75">
      <c r="F3" s="1"/>
      <c r="G3" s="1"/>
      <c r="H3" s="1"/>
      <c r="I3" s="1" t="s">
        <v>74</v>
      </c>
    </row>
    <row r="4" spans="2:9" ht="25.5" customHeight="1">
      <c r="B4" s="45"/>
      <c r="C4" s="45"/>
      <c r="D4" s="45"/>
      <c r="E4" s="86" t="s">
        <v>81</v>
      </c>
      <c r="F4" s="86"/>
      <c r="G4" s="86"/>
      <c r="H4" s="86"/>
      <c r="I4" s="86"/>
    </row>
    <row r="5" spans="5:9" ht="12.75">
      <c r="E5" t="s">
        <v>20</v>
      </c>
      <c r="F5" s="80" t="s">
        <v>87</v>
      </c>
      <c r="G5" s="80"/>
      <c r="H5" s="80"/>
      <c r="I5" s="80"/>
    </row>
    <row r="9" spans="2:9" ht="12.75">
      <c r="B9" s="79" t="s">
        <v>21</v>
      </c>
      <c r="C9" s="79"/>
      <c r="D9" s="79"/>
      <c r="E9" s="79"/>
      <c r="F9" s="79"/>
      <c r="G9" s="79"/>
      <c r="H9" s="79"/>
      <c r="I9" s="79"/>
    </row>
    <row r="10" spans="2:9" ht="12.75">
      <c r="B10" s="73" t="s">
        <v>90</v>
      </c>
      <c r="C10" s="73"/>
      <c r="D10" s="73"/>
      <c r="E10" s="73"/>
      <c r="F10" s="73"/>
      <c r="G10" s="73"/>
      <c r="H10" s="73"/>
      <c r="I10" s="73"/>
    </row>
    <row r="11" spans="2:9" ht="12.75">
      <c r="B11" s="2"/>
      <c r="C11" s="2"/>
      <c r="I11" s="1" t="s">
        <v>19</v>
      </c>
    </row>
    <row r="12" spans="2:9" ht="12.75">
      <c r="B12" s="2"/>
      <c r="C12" s="2"/>
      <c r="I12" s="1"/>
    </row>
    <row r="13" spans="2:9" ht="12.75">
      <c r="B13" s="2"/>
      <c r="C13" s="2"/>
      <c r="I13" s="1"/>
    </row>
    <row r="14" spans="2:9" ht="12.75">
      <c r="B14" s="87" t="s">
        <v>22</v>
      </c>
      <c r="C14" s="89" t="s">
        <v>23</v>
      </c>
      <c r="D14" s="91" t="s">
        <v>24</v>
      </c>
      <c r="E14" s="89" t="s">
        <v>25</v>
      </c>
      <c r="F14" s="91" t="s">
        <v>26</v>
      </c>
      <c r="G14" s="89" t="s">
        <v>27</v>
      </c>
      <c r="H14" s="82" t="s">
        <v>28</v>
      </c>
      <c r="I14" s="83"/>
    </row>
    <row r="15" spans="2:9" ht="12.75">
      <c r="B15" s="88"/>
      <c r="C15" s="90"/>
      <c r="D15" s="92"/>
      <c r="E15" s="90"/>
      <c r="F15" s="92"/>
      <c r="G15" s="90"/>
      <c r="H15" s="47">
        <v>2021</v>
      </c>
      <c r="I15" s="47">
        <v>2022</v>
      </c>
    </row>
    <row r="16" spans="2:9" ht="15">
      <c r="B16" s="67" t="s">
        <v>29</v>
      </c>
      <c r="C16" s="68"/>
      <c r="D16" s="68"/>
      <c r="E16" s="68"/>
      <c r="F16" s="68"/>
      <c r="G16" s="68"/>
      <c r="H16" s="69">
        <f>H17</f>
        <v>5909.855</v>
      </c>
      <c r="I16" s="69">
        <f>I17</f>
        <v>5806.07</v>
      </c>
    </row>
    <row r="17" spans="2:9" ht="26.25">
      <c r="B17" s="63" t="s">
        <v>77</v>
      </c>
      <c r="C17" s="64" t="s">
        <v>73</v>
      </c>
      <c r="D17" s="64"/>
      <c r="E17" s="64"/>
      <c r="F17" s="64"/>
      <c r="G17" s="64"/>
      <c r="H17" s="62">
        <f>H18+H48+H54+H57</f>
        <v>5909.855</v>
      </c>
      <c r="I17" s="62">
        <f>I18+I48+I54+I57</f>
        <v>5806.07</v>
      </c>
    </row>
    <row r="18" spans="2:9" ht="12.75">
      <c r="B18" s="63" t="s">
        <v>49</v>
      </c>
      <c r="C18" s="65" t="s">
        <v>73</v>
      </c>
      <c r="D18" s="65" t="s">
        <v>30</v>
      </c>
      <c r="E18" s="65" t="s">
        <v>31</v>
      </c>
      <c r="F18" s="64"/>
      <c r="G18" s="65"/>
      <c r="H18" s="66">
        <f>H20+H28+H24+H43+H35+H39</f>
        <v>3794</v>
      </c>
      <c r="I18" s="66">
        <f>I20+I28+I24+I43+I35+I39</f>
        <v>3794</v>
      </c>
    </row>
    <row r="19" spans="2:9" ht="22.5">
      <c r="B19" s="30" t="s">
        <v>1</v>
      </c>
      <c r="C19" s="34" t="s">
        <v>73</v>
      </c>
      <c r="D19" s="34" t="s">
        <v>30</v>
      </c>
      <c r="E19" s="34" t="s">
        <v>32</v>
      </c>
      <c r="F19" s="34"/>
      <c r="G19" s="34"/>
      <c r="H19" s="37">
        <f>H23</f>
        <v>540</v>
      </c>
      <c r="I19" s="37">
        <f>I23</f>
        <v>540</v>
      </c>
    </row>
    <row r="20" spans="2:9" ht="12.75">
      <c r="B20" s="25" t="s">
        <v>46</v>
      </c>
      <c r="C20" s="12" t="s">
        <v>73</v>
      </c>
      <c r="D20" s="13" t="s">
        <v>30</v>
      </c>
      <c r="E20" s="12" t="s">
        <v>32</v>
      </c>
      <c r="F20" s="12" t="s">
        <v>45</v>
      </c>
      <c r="G20" s="12"/>
      <c r="H20" s="14">
        <f aca="true" t="shared" si="0" ref="H20:I22">H21</f>
        <v>540</v>
      </c>
      <c r="I20" s="14">
        <f t="shared" si="0"/>
        <v>540</v>
      </c>
    </row>
    <row r="21" spans="2:9" ht="12.75">
      <c r="B21" s="25" t="s">
        <v>51</v>
      </c>
      <c r="C21" s="12" t="s">
        <v>73</v>
      </c>
      <c r="D21" s="12" t="s">
        <v>30</v>
      </c>
      <c r="E21" s="12" t="s">
        <v>32</v>
      </c>
      <c r="F21" s="13" t="s">
        <v>56</v>
      </c>
      <c r="G21" s="12"/>
      <c r="H21" s="14">
        <f t="shared" si="0"/>
        <v>540</v>
      </c>
      <c r="I21" s="14">
        <f t="shared" si="0"/>
        <v>540</v>
      </c>
    </row>
    <row r="22" spans="2:9" ht="12.75">
      <c r="B22" s="26" t="s">
        <v>2</v>
      </c>
      <c r="C22" s="12" t="s">
        <v>73</v>
      </c>
      <c r="D22" s="13" t="s">
        <v>30</v>
      </c>
      <c r="E22" s="13" t="s">
        <v>32</v>
      </c>
      <c r="F22" s="12" t="s">
        <v>52</v>
      </c>
      <c r="G22" s="13"/>
      <c r="H22" s="14">
        <f t="shared" si="0"/>
        <v>540</v>
      </c>
      <c r="I22" s="14">
        <f t="shared" si="0"/>
        <v>540</v>
      </c>
    </row>
    <row r="23" spans="2:9" ht="48">
      <c r="B23" s="26" t="s">
        <v>12</v>
      </c>
      <c r="C23" s="12" t="s">
        <v>73</v>
      </c>
      <c r="D23" s="12" t="s">
        <v>30</v>
      </c>
      <c r="E23" s="12" t="s">
        <v>32</v>
      </c>
      <c r="F23" s="12" t="s">
        <v>52</v>
      </c>
      <c r="G23" s="12" t="s">
        <v>11</v>
      </c>
      <c r="H23" s="16">
        <v>540</v>
      </c>
      <c r="I23" s="16">
        <v>540</v>
      </c>
    </row>
    <row r="24" spans="2:9" ht="33.75">
      <c r="B24" s="31" t="s">
        <v>40</v>
      </c>
      <c r="C24" s="12" t="s">
        <v>73</v>
      </c>
      <c r="D24" s="12" t="s">
        <v>30</v>
      </c>
      <c r="E24" s="12" t="s">
        <v>34</v>
      </c>
      <c r="F24" s="12"/>
      <c r="G24" s="12"/>
      <c r="H24" s="15">
        <f>H26</f>
        <v>245</v>
      </c>
      <c r="I24" s="15">
        <f>I26</f>
        <v>245</v>
      </c>
    </row>
    <row r="25" spans="2:9" ht="12.75">
      <c r="B25" s="26" t="s">
        <v>51</v>
      </c>
      <c r="C25" s="12" t="s">
        <v>73</v>
      </c>
      <c r="D25" s="12" t="s">
        <v>30</v>
      </c>
      <c r="E25" s="12" t="s">
        <v>34</v>
      </c>
      <c r="F25" s="12" t="s">
        <v>56</v>
      </c>
      <c r="G25" s="12"/>
      <c r="H25" s="16">
        <f>H26</f>
        <v>245</v>
      </c>
      <c r="I25" s="16">
        <f>I26</f>
        <v>245</v>
      </c>
    </row>
    <row r="26" spans="2:9" ht="24">
      <c r="B26" s="8" t="s">
        <v>53</v>
      </c>
      <c r="C26" s="12" t="s">
        <v>73</v>
      </c>
      <c r="D26" s="13" t="s">
        <v>30</v>
      </c>
      <c r="E26" s="13" t="s">
        <v>34</v>
      </c>
      <c r="F26" s="12" t="s">
        <v>54</v>
      </c>
      <c r="G26" s="12"/>
      <c r="H26" s="16">
        <f>H27</f>
        <v>245</v>
      </c>
      <c r="I26" s="16">
        <f>I27</f>
        <v>245</v>
      </c>
    </row>
    <row r="27" spans="2:9" ht="48">
      <c r="B27" s="7" t="s">
        <v>12</v>
      </c>
      <c r="C27" s="12" t="s">
        <v>73</v>
      </c>
      <c r="D27" s="12" t="s">
        <v>30</v>
      </c>
      <c r="E27" s="12" t="s">
        <v>34</v>
      </c>
      <c r="F27" s="12" t="s">
        <v>54</v>
      </c>
      <c r="G27" s="12" t="s">
        <v>11</v>
      </c>
      <c r="H27" s="16">
        <v>245</v>
      </c>
      <c r="I27" s="16">
        <v>245</v>
      </c>
    </row>
    <row r="28" spans="2:9" ht="52.5">
      <c r="B28" s="32" t="s">
        <v>17</v>
      </c>
      <c r="C28" s="12" t="s">
        <v>73</v>
      </c>
      <c r="D28" s="13" t="s">
        <v>30</v>
      </c>
      <c r="E28" s="12" t="s">
        <v>33</v>
      </c>
      <c r="F28" s="12"/>
      <c r="G28" s="12"/>
      <c r="H28" s="36">
        <f>H29+H33</f>
        <v>2700</v>
      </c>
      <c r="I28" s="36">
        <f>I29+I33</f>
        <v>2700</v>
      </c>
    </row>
    <row r="29" spans="2:9" ht="12.75">
      <c r="B29" s="26" t="s">
        <v>51</v>
      </c>
      <c r="C29" s="12" t="s">
        <v>73</v>
      </c>
      <c r="D29" s="13" t="s">
        <v>30</v>
      </c>
      <c r="E29" s="13" t="s">
        <v>33</v>
      </c>
      <c r="F29" s="13" t="s">
        <v>56</v>
      </c>
      <c r="G29" s="13"/>
      <c r="H29" s="14">
        <f>H30</f>
        <v>2000</v>
      </c>
      <c r="I29" s="14">
        <f>I31+I32</f>
        <v>2000</v>
      </c>
    </row>
    <row r="30" spans="2:9" ht="24">
      <c r="B30" s="26" t="s">
        <v>53</v>
      </c>
      <c r="C30" s="12" t="s">
        <v>73</v>
      </c>
      <c r="D30" s="13" t="s">
        <v>30</v>
      </c>
      <c r="E30" s="13" t="s">
        <v>33</v>
      </c>
      <c r="F30" s="13" t="s">
        <v>54</v>
      </c>
      <c r="G30" s="13"/>
      <c r="H30" s="14">
        <f>H31+H32</f>
        <v>2000</v>
      </c>
      <c r="I30" s="14">
        <f>I31+I32</f>
        <v>2000</v>
      </c>
    </row>
    <row r="31" spans="2:9" ht="48">
      <c r="B31" s="26" t="s">
        <v>12</v>
      </c>
      <c r="C31" s="12" t="s">
        <v>73</v>
      </c>
      <c r="D31" s="12" t="s">
        <v>30</v>
      </c>
      <c r="E31" s="12" t="s">
        <v>33</v>
      </c>
      <c r="F31" s="13" t="s">
        <v>54</v>
      </c>
      <c r="G31" s="12" t="s">
        <v>11</v>
      </c>
      <c r="H31" s="16">
        <v>1400</v>
      </c>
      <c r="I31" s="16">
        <v>1400</v>
      </c>
    </row>
    <row r="32" spans="2:9" ht="24">
      <c r="B32" s="26" t="s">
        <v>14</v>
      </c>
      <c r="C32" s="12" t="s">
        <v>73</v>
      </c>
      <c r="D32" s="12" t="s">
        <v>30</v>
      </c>
      <c r="E32" s="12" t="s">
        <v>33</v>
      </c>
      <c r="F32" s="13" t="s">
        <v>54</v>
      </c>
      <c r="G32" s="12" t="s">
        <v>13</v>
      </c>
      <c r="H32" s="16">
        <v>600</v>
      </c>
      <c r="I32" s="16">
        <v>600</v>
      </c>
    </row>
    <row r="33" spans="2:9" ht="12.75">
      <c r="B33" s="27" t="s">
        <v>4</v>
      </c>
      <c r="C33" s="12" t="s">
        <v>73</v>
      </c>
      <c r="D33" s="13" t="s">
        <v>30</v>
      </c>
      <c r="E33" s="12" t="s">
        <v>33</v>
      </c>
      <c r="F33" s="13" t="s">
        <v>64</v>
      </c>
      <c r="G33" s="12"/>
      <c r="H33" s="16">
        <v>700</v>
      </c>
      <c r="I33" s="16">
        <v>700</v>
      </c>
    </row>
    <row r="34" spans="2:9" ht="12.75">
      <c r="B34" s="26" t="s">
        <v>15</v>
      </c>
      <c r="C34" s="12" t="s">
        <v>73</v>
      </c>
      <c r="D34" s="12" t="s">
        <v>30</v>
      </c>
      <c r="E34" s="12" t="s">
        <v>33</v>
      </c>
      <c r="F34" s="12" t="s">
        <v>55</v>
      </c>
      <c r="G34" s="12" t="s">
        <v>16</v>
      </c>
      <c r="H34" s="16">
        <v>700</v>
      </c>
      <c r="I34" s="16">
        <v>700</v>
      </c>
    </row>
    <row r="35" spans="2:9" ht="33.75">
      <c r="B35" s="31" t="s">
        <v>43</v>
      </c>
      <c r="C35" s="12" t="s">
        <v>73</v>
      </c>
      <c r="D35" s="12" t="s">
        <v>30</v>
      </c>
      <c r="E35" s="12" t="s">
        <v>44</v>
      </c>
      <c r="F35" s="12"/>
      <c r="G35" s="12"/>
      <c r="H35" s="15">
        <f>H37</f>
        <v>259</v>
      </c>
      <c r="I35" s="15">
        <f>I37</f>
        <v>259</v>
      </c>
    </row>
    <row r="36" spans="2:9" ht="12.75">
      <c r="B36" s="26" t="s">
        <v>51</v>
      </c>
      <c r="C36" s="12" t="s">
        <v>73</v>
      </c>
      <c r="D36" s="12" t="s">
        <v>30</v>
      </c>
      <c r="E36" s="12" t="s">
        <v>44</v>
      </c>
      <c r="F36" s="12" t="s">
        <v>56</v>
      </c>
      <c r="G36" s="12"/>
      <c r="H36" s="16">
        <f>H37</f>
        <v>259</v>
      </c>
      <c r="I36" s="16">
        <f>I37</f>
        <v>259</v>
      </c>
    </row>
    <row r="37" spans="2:9" ht="24">
      <c r="B37" s="25" t="s">
        <v>53</v>
      </c>
      <c r="C37" s="12" t="s">
        <v>73</v>
      </c>
      <c r="D37" s="12" t="s">
        <v>30</v>
      </c>
      <c r="E37" s="12" t="s">
        <v>44</v>
      </c>
      <c r="F37" s="12" t="s">
        <v>54</v>
      </c>
      <c r="G37" s="12"/>
      <c r="H37" s="16">
        <f>H38</f>
        <v>259</v>
      </c>
      <c r="I37" s="16">
        <f>I38</f>
        <v>259</v>
      </c>
    </row>
    <row r="38" spans="2:9" ht="48">
      <c r="B38" s="26" t="s">
        <v>12</v>
      </c>
      <c r="C38" s="12" t="s">
        <v>73</v>
      </c>
      <c r="D38" s="12" t="s">
        <v>30</v>
      </c>
      <c r="E38" s="12" t="s">
        <v>44</v>
      </c>
      <c r="F38" s="12" t="s">
        <v>54</v>
      </c>
      <c r="G38" s="12" t="s">
        <v>11</v>
      </c>
      <c r="H38" s="16">
        <v>259</v>
      </c>
      <c r="I38" s="16">
        <v>259</v>
      </c>
    </row>
    <row r="39" spans="2:9" ht="12.75">
      <c r="B39" s="31" t="s">
        <v>47</v>
      </c>
      <c r="C39" s="12" t="s">
        <v>73</v>
      </c>
      <c r="D39" s="12" t="s">
        <v>30</v>
      </c>
      <c r="E39" s="12" t="s">
        <v>48</v>
      </c>
      <c r="F39" s="12"/>
      <c r="G39" s="12"/>
      <c r="H39" s="18">
        <f>H41</f>
        <v>0</v>
      </c>
      <c r="I39" s="18">
        <f>I41</f>
        <v>0</v>
      </c>
    </row>
    <row r="40" spans="2:9" ht="12.75">
      <c r="B40" s="26" t="s">
        <v>51</v>
      </c>
      <c r="C40" s="12" t="s">
        <v>73</v>
      </c>
      <c r="D40" s="12" t="s">
        <v>30</v>
      </c>
      <c r="E40" s="12" t="s">
        <v>48</v>
      </c>
      <c r="F40" s="12" t="s">
        <v>56</v>
      </c>
      <c r="G40" s="12"/>
      <c r="H40" s="21">
        <f>H41</f>
        <v>0</v>
      </c>
      <c r="I40" s="21">
        <f>I41</f>
        <v>0</v>
      </c>
    </row>
    <row r="41" spans="2:9" ht="12.75">
      <c r="B41" s="8" t="s">
        <v>63</v>
      </c>
      <c r="C41" s="12" t="s">
        <v>73</v>
      </c>
      <c r="D41" s="12" t="s">
        <v>30</v>
      </c>
      <c r="E41" s="12" t="s">
        <v>48</v>
      </c>
      <c r="F41" s="12" t="s">
        <v>62</v>
      </c>
      <c r="G41" s="12"/>
      <c r="H41" s="21">
        <f>H42</f>
        <v>0</v>
      </c>
      <c r="I41" s="21">
        <f>I42</f>
        <v>0</v>
      </c>
    </row>
    <row r="42" spans="2:9" ht="12.75">
      <c r="B42" s="8" t="s">
        <v>15</v>
      </c>
      <c r="C42" s="12" t="s">
        <v>73</v>
      </c>
      <c r="D42" s="12" t="s">
        <v>30</v>
      </c>
      <c r="E42" s="12" t="s">
        <v>48</v>
      </c>
      <c r="F42" s="12" t="s">
        <v>62</v>
      </c>
      <c r="G42" s="12" t="s">
        <v>16</v>
      </c>
      <c r="H42" s="21">
        <v>0</v>
      </c>
      <c r="I42" s="21">
        <v>0</v>
      </c>
    </row>
    <row r="43" spans="2:9" ht="12.75">
      <c r="B43" s="32" t="s">
        <v>41</v>
      </c>
      <c r="C43" s="12" t="s">
        <v>73</v>
      </c>
      <c r="D43" s="12" t="s">
        <v>30</v>
      </c>
      <c r="E43" s="12" t="s">
        <v>42</v>
      </c>
      <c r="F43" s="12"/>
      <c r="G43" s="12"/>
      <c r="H43" s="15">
        <f>H45</f>
        <v>50</v>
      </c>
      <c r="I43" s="15">
        <f>I45</f>
        <v>50</v>
      </c>
    </row>
    <row r="44" spans="2:9" ht="12.75">
      <c r="B44" s="39" t="s">
        <v>51</v>
      </c>
      <c r="C44" s="12" t="s">
        <v>73</v>
      </c>
      <c r="D44" s="12" t="s">
        <v>30</v>
      </c>
      <c r="E44" s="12" t="s">
        <v>42</v>
      </c>
      <c r="F44" s="12" t="s">
        <v>56</v>
      </c>
      <c r="G44" s="12"/>
      <c r="H44" s="16">
        <f aca="true" t="shared" si="1" ref="H44:I46">H45</f>
        <v>50</v>
      </c>
      <c r="I44" s="16">
        <f t="shared" si="1"/>
        <v>50</v>
      </c>
    </row>
    <row r="45" spans="2:9" ht="24">
      <c r="B45" s="26" t="s">
        <v>53</v>
      </c>
      <c r="C45" s="12" t="s">
        <v>73</v>
      </c>
      <c r="D45" s="12" t="s">
        <v>30</v>
      </c>
      <c r="E45" s="12" t="s">
        <v>42</v>
      </c>
      <c r="F45" s="12" t="s">
        <v>54</v>
      </c>
      <c r="G45" s="12"/>
      <c r="H45" s="16">
        <f t="shared" si="1"/>
        <v>50</v>
      </c>
      <c r="I45" s="16">
        <f t="shared" si="1"/>
        <v>50</v>
      </c>
    </row>
    <row r="46" spans="2:9" ht="24">
      <c r="B46" s="26" t="s">
        <v>3</v>
      </c>
      <c r="C46" s="12" t="s">
        <v>73</v>
      </c>
      <c r="D46" s="12" t="s">
        <v>30</v>
      </c>
      <c r="E46" s="12" t="s">
        <v>42</v>
      </c>
      <c r="F46" s="12" t="s">
        <v>54</v>
      </c>
      <c r="G46" s="12"/>
      <c r="H46" s="16">
        <f t="shared" si="1"/>
        <v>50</v>
      </c>
      <c r="I46" s="16">
        <f t="shared" si="1"/>
        <v>50</v>
      </c>
    </row>
    <row r="47" spans="2:9" ht="24">
      <c r="B47" s="26" t="s">
        <v>14</v>
      </c>
      <c r="C47" s="12" t="s">
        <v>73</v>
      </c>
      <c r="D47" s="12" t="s">
        <v>30</v>
      </c>
      <c r="E47" s="12" t="s">
        <v>42</v>
      </c>
      <c r="F47" s="12" t="s">
        <v>54</v>
      </c>
      <c r="G47" s="12" t="s">
        <v>13</v>
      </c>
      <c r="H47" s="16">
        <v>50</v>
      </c>
      <c r="I47" s="16">
        <v>50</v>
      </c>
    </row>
    <row r="48" spans="2:9" ht="12.75">
      <c r="B48" s="28" t="s">
        <v>9</v>
      </c>
      <c r="C48" s="19" t="s">
        <v>73</v>
      </c>
      <c r="D48" s="19" t="s">
        <v>32</v>
      </c>
      <c r="E48" s="19" t="s">
        <v>31</v>
      </c>
      <c r="F48" s="19"/>
      <c r="G48" s="71"/>
      <c r="H48" s="72">
        <f>H51</f>
        <v>235.9</v>
      </c>
      <c r="I48" s="72">
        <f>I51</f>
        <v>247.7</v>
      </c>
    </row>
    <row r="49" spans="2:9" ht="12.75">
      <c r="B49" s="26" t="s">
        <v>5</v>
      </c>
      <c r="C49" s="12" t="s">
        <v>73</v>
      </c>
      <c r="D49" s="12" t="s">
        <v>32</v>
      </c>
      <c r="E49" s="12" t="s">
        <v>34</v>
      </c>
      <c r="F49" s="12"/>
      <c r="G49" s="12"/>
      <c r="H49" s="37">
        <f>H51</f>
        <v>235.9</v>
      </c>
      <c r="I49" s="37">
        <f>I51</f>
        <v>247.7</v>
      </c>
    </row>
    <row r="50" spans="2:9" ht="12.75">
      <c r="B50" s="26" t="s">
        <v>46</v>
      </c>
      <c r="C50" s="12" t="s">
        <v>73</v>
      </c>
      <c r="D50" s="12" t="s">
        <v>32</v>
      </c>
      <c r="E50" s="12" t="s">
        <v>34</v>
      </c>
      <c r="F50" s="12" t="s">
        <v>69</v>
      </c>
      <c r="G50" s="12"/>
      <c r="H50" s="37">
        <f>H51</f>
        <v>235.9</v>
      </c>
      <c r="I50" s="37">
        <f>I51</f>
        <v>247.7</v>
      </c>
    </row>
    <row r="51" spans="2:9" ht="24">
      <c r="B51" s="26" t="s">
        <v>18</v>
      </c>
      <c r="C51" s="12" t="s">
        <v>73</v>
      </c>
      <c r="D51" s="12" t="s">
        <v>32</v>
      </c>
      <c r="E51" s="12" t="s">
        <v>34</v>
      </c>
      <c r="F51" s="12" t="s">
        <v>70</v>
      </c>
      <c r="G51" s="12"/>
      <c r="H51" s="37">
        <f>H52+H53</f>
        <v>235.9</v>
      </c>
      <c r="I51" s="37">
        <f>I52+I53</f>
        <v>247.7</v>
      </c>
    </row>
    <row r="52" spans="2:9" ht="48">
      <c r="B52" s="26" t="s">
        <v>12</v>
      </c>
      <c r="C52" s="12" t="s">
        <v>73</v>
      </c>
      <c r="D52" s="12" t="s">
        <v>32</v>
      </c>
      <c r="E52" s="12" t="s">
        <v>34</v>
      </c>
      <c r="F52" s="12" t="s">
        <v>70</v>
      </c>
      <c r="G52" s="12" t="s">
        <v>11</v>
      </c>
      <c r="H52" s="16">
        <v>220</v>
      </c>
      <c r="I52" s="16">
        <v>220</v>
      </c>
    </row>
    <row r="53" spans="2:9" ht="24">
      <c r="B53" s="26" t="s">
        <v>14</v>
      </c>
      <c r="C53" s="12" t="s">
        <v>73</v>
      </c>
      <c r="D53" s="12" t="s">
        <v>32</v>
      </c>
      <c r="E53" s="12" t="s">
        <v>34</v>
      </c>
      <c r="F53" s="12" t="s">
        <v>70</v>
      </c>
      <c r="G53" s="12" t="s">
        <v>13</v>
      </c>
      <c r="H53" s="16">
        <v>15.9</v>
      </c>
      <c r="I53" s="16">
        <v>27.7</v>
      </c>
    </row>
    <row r="54" spans="2:9" ht="12.75">
      <c r="B54" s="29" t="s">
        <v>75</v>
      </c>
      <c r="C54" s="19" t="s">
        <v>73</v>
      </c>
      <c r="D54" s="22" t="s">
        <v>33</v>
      </c>
      <c r="E54" s="22" t="s">
        <v>35</v>
      </c>
      <c r="F54" s="22"/>
      <c r="G54" s="22"/>
      <c r="H54" s="23">
        <v>25</v>
      </c>
      <c r="I54" s="23">
        <f>I56</f>
        <v>25</v>
      </c>
    </row>
    <row r="55" spans="2:9" ht="48">
      <c r="B55" s="56" t="s">
        <v>76</v>
      </c>
      <c r="C55" s="12" t="s">
        <v>73</v>
      </c>
      <c r="D55" s="35" t="s">
        <v>33</v>
      </c>
      <c r="E55" s="35" t="s">
        <v>35</v>
      </c>
      <c r="F55" s="35" t="s">
        <v>80</v>
      </c>
      <c r="G55" s="35"/>
      <c r="H55" s="33">
        <v>25</v>
      </c>
      <c r="I55" s="33">
        <f>I56</f>
        <v>25</v>
      </c>
    </row>
    <row r="56" spans="2:9" ht="24">
      <c r="B56" s="26" t="s">
        <v>14</v>
      </c>
      <c r="C56" s="12" t="s">
        <v>73</v>
      </c>
      <c r="D56" s="13" t="s">
        <v>33</v>
      </c>
      <c r="E56" s="13" t="s">
        <v>35</v>
      </c>
      <c r="F56" s="35" t="s">
        <v>80</v>
      </c>
      <c r="G56" s="12" t="s">
        <v>13</v>
      </c>
      <c r="H56" s="33">
        <v>25</v>
      </c>
      <c r="I56" s="33">
        <v>25</v>
      </c>
    </row>
    <row r="57" spans="2:9" ht="13.5">
      <c r="B57" s="52" t="s">
        <v>10</v>
      </c>
      <c r="C57" s="19" t="s">
        <v>73</v>
      </c>
      <c r="D57" s="19" t="s">
        <v>35</v>
      </c>
      <c r="E57" s="19" t="s">
        <v>31</v>
      </c>
      <c r="F57" s="19"/>
      <c r="G57" s="19"/>
      <c r="H57" s="20">
        <v>1854.955</v>
      </c>
      <c r="I57" s="20">
        <f>I58+I59</f>
        <v>1739.37</v>
      </c>
    </row>
    <row r="58" spans="2:9" ht="13.5">
      <c r="B58" s="70" t="s">
        <v>71</v>
      </c>
      <c r="C58" s="19" t="s">
        <v>73</v>
      </c>
      <c r="D58" s="19" t="s">
        <v>35</v>
      </c>
      <c r="E58" s="19" t="s">
        <v>32</v>
      </c>
      <c r="F58" s="19" t="s">
        <v>68</v>
      </c>
      <c r="G58" s="19" t="s">
        <v>13</v>
      </c>
      <c r="H58" s="20">
        <v>70</v>
      </c>
      <c r="I58" s="20">
        <v>70</v>
      </c>
    </row>
    <row r="59" spans="2:9" ht="12.75">
      <c r="B59" s="41" t="s">
        <v>46</v>
      </c>
      <c r="C59" s="12" t="s">
        <v>73</v>
      </c>
      <c r="D59" s="12" t="s">
        <v>35</v>
      </c>
      <c r="E59" s="12" t="s">
        <v>34</v>
      </c>
      <c r="F59" s="12" t="s">
        <v>45</v>
      </c>
      <c r="G59" s="12"/>
      <c r="H59" s="33">
        <f>H60</f>
        <v>1784.955</v>
      </c>
      <c r="I59" s="33">
        <f>I60</f>
        <v>1669.37</v>
      </c>
    </row>
    <row r="60" spans="2:9" ht="12.75">
      <c r="B60" s="40" t="s">
        <v>58</v>
      </c>
      <c r="C60" s="12" t="s">
        <v>73</v>
      </c>
      <c r="D60" s="12" t="s">
        <v>35</v>
      </c>
      <c r="E60" s="12" t="s">
        <v>34</v>
      </c>
      <c r="F60" s="12" t="s">
        <v>57</v>
      </c>
      <c r="G60" s="12"/>
      <c r="H60" s="37">
        <f>H61+H63+H65</f>
        <v>1784.955</v>
      </c>
      <c r="I60" s="37">
        <f>I61+I63+I65</f>
        <v>1669.37</v>
      </c>
    </row>
    <row r="61" spans="2:9" ht="12.75">
      <c r="B61" s="27" t="s">
        <v>6</v>
      </c>
      <c r="C61" s="12" t="s">
        <v>73</v>
      </c>
      <c r="D61" s="13" t="s">
        <v>35</v>
      </c>
      <c r="E61" s="12" t="s">
        <v>34</v>
      </c>
      <c r="F61" s="12" t="s">
        <v>59</v>
      </c>
      <c r="G61" s="12"/>
      <c r="H61" s="17">
        <v>1284.955</v>
      </c>
      <c r="I61" s="17">
        <v>1169.37</v>
      </c>
    </row>
    <row r="62" spans="2:9" ht="24">
      <c r="B62" s="26" t="s">
        <v>14</v>
      </c>
      <c r="C62" s="12" t="s">
        <v>73</v>
      </c>
      <c r="D62" s="13" t="s">
        <v>35</v>
      </c>
      <c r="E62" s="12" t="s">
        <v>34</v>
      </c>
      <c r="F62" s="12" t="s">
        <v>59</v>
      </c>
      <c r="G62" s="12" t="s">
        <v>13</v>
      </c>
      <c r="H62" s="16">
        <v>1284.955</v>
      </c>
      <c r="I62" s="16">
        <v>1169.37</v>
      </c>
    </row>
    <row r="63" spans="2:9" ht="12.75">
      <c r="B63" s="24" t="s">
        <v>7</v>
      </c>
      <c r="C63" s="12" t="s">
        <v>73</v>
      </c>
      <c r="D63" s="13" t="s">
        <v>35</v>
      </c>
      <c r="E63" s="12" t="s">
        <v>34</v>
      </c>
      <c r="F63" s="12" t="s">
        <v>60</v>
      </c>
      <c r="G63" s="13"/>
      <c r="H63" s="16">
        <f>H64</f>
        <v>0</v>
      </c>
      <c r="I63" s="16">
        <f>I64</f>
        <v>0</v>
      </c>
    </row>
    <row r="64" spans="2:9" ht="24">
      <c r="B64" s="26" t="s">
        <v>14</v>
      </c>
      <c r="C64" s="12" t="s">
        <v>73</v>
      </c>
      <c r="D64" s="13" t="s">
        <v>35</v>
      </c>
      <c r="E64" s="12" t="s">
        <v>34</v>
      </c>
      <c r="F64" s="12" t="s">
        <v>60</v>
      </c>
      <c r="G64" s="12" t="s">
        <v>13</v>
      </c>
      <c r="H64" s="16">
        <v>0</v>
      </c>
      <c r="I64" s="16">
        <v>0</v>
      </c>
    </row>
    <row r="65" spans="2:9" ht="12.75">
      <c r="B65" s="24" t="s">
        <v>8</v>
      </c>
      <c r="C65" s="12" t="s">
        <v>73</v>
      </c>
      <c r="D65" s="13" t="s">
        <v>35</v>
      </c>
      <c r="E65" s="12" t="s">
        <v>34</v>
      </c>
      <c r="F65" s="12" t="s">
        <v>61</v>
      </c>
      <c r="G65" s="12"/>
      <c r="H65" s="14">
        <f>H66</f>
        <v>500</v>
      </c>
      <c r="I65" s="14">
        <v>500</v>
      </c>
    </row>
    <row r="66" spans="2:9" ht="24">
      <c r="B66" s="26" t="s">
        <v>14</v>
      </c>
      <c r="C66" s="12" t="s">
        <v>73</v>
      </c>
      <c r="D66" s="13" t="s">
        <v>35</v>
      </c>
      <c r="E66" s="12" t="s">
        <v>34</v>
      </c>
      <c r="F66" s="12" t="s">
        <v>61</v>
      </c>
      <c r="G66" s="12" t="s">
        <v>13</v>
      </c>
      <c r="H66" s="21">
        <v>500</v>
      </c>
      <c r="I66" s="21">
        <v>500</v>
      </c>
    </row>
    <row r="67" spans="2:9" ht="12.75">
      <c r="B67" s="5"/>
      <c r="C67" s="5"/>
      <c r="D67" s="5"/>
      <c r="E67" s="5"/>
      <c r="F67" s="5"/>
      <c r="G67" s="5"/>
      <c r="H67" s="5"/>
      <c r="I67" s="6"/>
    </row>
    <row r="68" spans="2:8" ht="12.75">
      <c r="B68" s="5"/>
      <c r="C68" s="5"/>
      <c r="D68" s="5"/>
      <c r="E68" s="5"/>
      <c r="F68" s="5"/>
      <c r="G68" s="5"/>
      <c r="H68" s="5"/>
    </row>
    <row r="69" spans="2:8" ht="12.75">
      <c r="B69" s="5"/>
      <c r="C69" s="5"/>
      <c r="D69" s="5"/>
      <c r="E69" s="5"/>
      <c r="F69" s="5"/>
      <c r="G69" s="5"/>
      <c r="H69" s="5"/>
    </row>
    <row r="70" spans="2:8" ht="12.75">
      <c r="B70" s="5"/>
      <c r="C70" s="5"/>
      <c r="D70" s="5"/>
      <c r="E70" s="5"/>
      <c r="F70" s="5"/>
      <c r="G70" s="5"/>
      <c r="H70" s="5"/>
    </row>
    <row r="71" spans="2:8" ht="12.75">
      <c r="B71" s="5"/>
      <c r="C71" s="5"/>
      <c r="D71" s="5"/>
      <c r="E71" s="5"/>
      <c r="F71" s="5"/>
      <c r="G71" s="5"/>
      <c r="H71" s="5"/>
    </row>
    <row r="72" spans="2:8" ht="12.75">
      <c r="B72" s="5"/>
      <c r="C72" s="5"/>
      <c r="D72" s="5"/>
      <c r="E72" s="5"/>
      <c r="F72" s="5"/>
      <c r="G72" s="5"/>
      <c r="H72" s="5"/>
    </row>
    <row r="73" spans="2:8" ht="12.75">
      <c r="B73" s="5"/>
      <c r="C73" s="5"/>
      <c r="D73" s="5"/>
      <c r="E73" s="5"/>
      <c r="F73" s="5"/>
      <c r="G73" s="5"/>
      <c r="H73" s="5"/>
    </row>
    <row r="74" spans="2:8" ht="12.75">
      <c r="B74" s="5"/>
      <c r="C74" s="5"/>
      <c r="D74" s="5"/>
      <c r="E74" s="5"/>
      <c r="F74" s="5"/>
      <c r="G74" s="5"/>
      <c r="H74" s="5"/>
    </row>
    <row r="75" spans="2:8" ht="12.75">
      <c r="B75" s="5"/>
      <c r="C75" s="5"/>
      <c r="D75" s="5"/>
      <c r="E75" s="5"/>
      <c r="F75" s="5"/>
      <c r="G75" s="5"/>
      <c r="H75" s="5"/>
    </row>
    <row r="76" spans="2:8" ht="12.75">
      <c r="B76" s="5"/>
      <c r="C76" s="5"/>
      <c r="D76" s="5"/>
      <c r="E76" s="5"/>
      <c r="F76" s="5"/>
      <c r="G76" s="5"/>
      <c r="H76" s="5"/>
    </row>
    <row r="77" spans="2:8" ht="12.75">
      <c r="B77" s="5"/>
      <c r="C77" s="5"/>
      <c r="D77" s="5"/>
      <c r="E77" s="5"/>
      <c r="F77" s="5"/>
      <c r="G77" s="5"/>
      <c r="H77" s="5"/>
    </row>
    <row r="78" spans="2:8" ht="12.75">
      <c r="B78" s="5"/>
      <c r="C78" s="5"/>
      <c r="D78" s="5"/>
      <c r="E78" s="5"/>
      <c r="F78" s="5"/>
      <c r="G78" s="5"/>
      <c r="H78" s="5"/>
    </row>
    <row r="79" spans="2:8" ht="12.75">
      <c r="B79" s="5"/>
      <c r="C79" s="5"/>
      <c r="D79" s="5"/>
      <c r="E79" s="5"/>
      <c r="F79" s="5"/>
      <c r="G79" s="5"/>
      <c r="H79" s="5"/>
    </row>
    <row r="80" spans="2:8" ht="12.75">
      <c r="B80" s="5"/>
      <c r="C80" s="5"/>
      <c r="D80" s="5"/>
      <c r="E80" s="5"/>
      <c r="F80" s="5"/>
      <c r="G80" s="5"/>
      <c r="H80" s="5"/>
    </row>
    <row r="81" spans="2:8" ht="12.75">
      <c r="B81" s="5"/>
      <c r="C81" s="5"/>
      <c r="D81" s="5"/>
      <c r="E81" s="5"/>
      <c r="F81" s="5"/>
      <c r="G81" s="5"/>
      <c r="H81" s="5"/>
    </row>
    <row r="82" spans="2:8" ht="12.75">
      <c r="B82" s="5"/>
      <c r="C82" s="5"/>
      <c r="D82" s="5"/>
      <c r="E82" s="5"/>
      <c r="F82" s="5"/>
      <c r="G82" s="5"/>
      <c r="H82" s="5"/>
    </row>
    <row r="83" spans="2:8" ht="12.75">
      <c r="B83" s="5"/>
      <c r="C83" s="5"/>
      <c r="D83" s="5"/>
      <c r="E83" s="5"/>
      <c r="F83" s="5"/>
      <c r="G83" s="5"/>
      <c r="H83" s="5"/>
    </row>
  </sheetData>
  <sheetProtection/>
  <mergeCells count="11">
    <mergeCell ref="G14:G15"/>
    <mergeCell ref="H14:I14"/>
    <mergeCell ref="E4:I4"/>
    <mergeCell ref="F5:I5"/>
    <mergeCell ref="B9:I9"/>
    <mergeCell ref="B10:I10"/>
    <mergeCell ref="B14:B15"/>
    <mergeCell ref="C14:C15"/>
    <mergeCell ref="D14:D15"/>
    <mergeCell ref="E14:E15"/>
    <mergeCell ref="F14:F15"/>
  </mergeCells>
  <printOptions/>
  <pageMargins left="0.7" right="0.7" top="0.75" bottom="0.75" header="0.3" footer="0.3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2019-11-13T04:04:59Z</cp:lastPrinted>
  <dcterms:created xsi:type="dcterms:W3CDTF">2015-12-01T12:43:31Z</dcterms:created>
  <dcterms:modified xsi:type="dcterms:W3CDTF">2019-11-14T03:35:59Z</dcterms:modified>
  <cp:category/>
  <cp:version/>
  <cp:contentType/>
  <cp:contentStatus/>
</cp:coreProperties>
</file>